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Prijevoz\Prijevoz 2025\"/>
    </mc:Choice>
  </mc:AlternateContent>
  <xr:revisionPtr revIDLastSave="0" documentId="13_ncr:1_{FCF7FEC2-0FCB-4355-B663-C01D754A3B73}" xr6:coauthVersionLast="47" xr6:coauthVersionMax="47" xr10:uidLastSave="{00000000-0000-0000-0000-000000000000}"/>
  <bookViews>
    <workbookView xWindow="-120" yWindow="-120" windowWidth="38640" windowHeight="21240" tabRatio="889" xr2:uid="{00000000-000D-0000-FFFF-FFFF00000000}"/>
  </bookViews>
  <sheets>
    <sheet name="Sadržaj" sheetId="11" r:id="rId1"/>
    <sheet name="tab. 1" sheetId="38" r:id="rId2"/>
    <sheet name="graf 1" sheetId="39" r:id="rId3"/>
    <sheet name="tab. 2" sheetId="8" r:id="rId4"/>
    <sheet name="tab. 3" sheetId="14" r:id="rId5"/>
    <sheet name="tab. 4 " sheetId="22" r:id="rId6"/>
    <sheet name="tab. 5" sheetId="17" r:id="rId7"/>
    <sheet name="graf 2." sheetId="35" r:id="rId8"/>
    <sheet name="graf 3.  " sheetId="36" r:id="rId9"/>
    <sheet name="graf 4." sheetId="37" r:id="rId10"/>
    <sheet name="Metodologija" sheetId="49" r:id="rId11"/>
    <sheet name="Kratice i znakovi" sheetId="13" r:id="rId12"/>
  </sheets>
  <definedNames>
    <definedName name="_xlnm.Print_Area" localSheetId="2">'graf 1'!#REF!</definedName>
    <definedName name="_xlnm.Print_Area" localSheetId="7">'graf 2.'!$A:$E</definedName>
    <definedName name="_xlnm.Print_Area" localSheetId="8">'graf 3.  '!#REF!</definedName>
    <definedName name="_xlnm.Print_Area" localSheetId="9">'graf 4.'!#REF!</definedName>
    <definedName name="_xlnm.Print_Area" localSheetId="11">'Kratice i znakovi'!$A$1:$C$12</definedName>
    <definedName name="_xlnm.Print_Area" localSheetId="1">'tab. 1'!$A$1:$F$27</definedName>
    <definedName name="_xlnm.Print_Area" localSheetId="3">'tab. 2'!#REF!</definedName>
    <definedName name="_xlnm.Print_Area" localSheetId="5">'tab. 4 '!$A$1:$D$27</definedName>
    <definedName name="_xlnm.Print_Area" localSheetId="6">'tab. 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4" l="1"/>
  <c r="D15" i="14" l="1"/>
  <c r="D16" i="14"/>
  <c r="C14" i="14"/>
  <c r="D14" i="14" s="1"/>
</calcChain>
</file>

<file path=xl/sharedStrings.xml><?xml version="1.0" encoding="utf-8"?>
<sst xmlns="http://schemas.openxmlformats.org/spreadsheetml/2006/main" count="187" uniqueCount="120">
  <si>
    <t>Tramvaj</t>
  </si>
  <si>
    <t>Autobus</t>
  </si>
  <si>
    <t>Indeksi</t>
  </si>
  <si>
    <t>UKUPNO</t>
  </si>
  <si>
    <t>I. - VI.</t>
  </si>
  <si>
    <t>IV.  - VI.</t>
  </si>
  <si>
    <t xml:space="preserve">I. - III. </t>
  </si>
  <si>
    <t>1. BROJ PUTNIKA U GRADSKOM PRIJEVOZU</t>
  </si>
  <si>
    <t>Ukupno</t>
  </si>
  <si>
    <t xml:space="preserve">VII. - IX. </t>
  </si>
  <si>
    <t>X.  - XII.</t>
  </si>
  <si>
    <t>Vozači</t>
  </si>
  <si>
    <t>SADRŽAJ</t>
  </si>
  <si>
    <t>Tabela 1.</t>
  </si>
  <si>
    <t>Graf 1.</t>
  </si>
  <si>
    <t>Tabela 2.</t>
  </si>
  <si>
    <t>Tabela 3.</t>
  </si>
  <si>
    <t>Graf 2.</t>
  </si>
  <si>
    <t>Tabela 4.</t>
  </si>
  <si>
    <t>METODOLOGIJA</t>
  </si>
  <si>
    <t>KRATICE I ZNAKOVI</t>
  </si>
  <si>
    <t>Kratice</t>
  </si>
  <si>
    <t>Znakovi</t>
  </si>
  <si>
    <t xml:space="preserve"> %       postotak</t>
  </si>
  <si>
    <t>BROJ PUTNIKA U GRADSKOM PRIJEVOZU</t>
  </si>
  <si>
    <t>INDEKSI BROJA PUTNIKA U GRADSKOM PRIJEVOZU</t>
  </si>
  <si>
    <t>Izvor podataka</t>
  </si>
  <si>
    <t>Obuhvat i usporedivost</t>
  </si>
  <si>
    <t>Broj putnika u gradskom prijevozu jednak je zbroju prodanih prijevoznih karata za prijevoz javnim gradskim prijevozom.</t>
  </si>
  <si>
    <r>
      <t>Podaci o zračnom prometu (ukupne operacije zrakoplova, promet putnika i tereta) odnose se na rad zračne luke Zagreb</t>
    </r>
    <r>
      <rPr>
        <sz val="12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</rPr>
      <t>i usporedivi su s podacima o zračnom prometu država članica Europske unije.</t>
    </r>
  </si>
  <si>
    <t>Broj ukupnih operacija zrakoplova u zračnoj luci Zagreb odnosi se na broj svih (komercijalnih i nekomercijalnih) operacija slijetanja i polijetanja zrakoplova, osim državnih letova (vojska, carina, policija).</t>
  </si>
  <si>
    <t>Promet tereta u zračnoj luci Zagreb odnosi se na utovarenu i istovarenu robu i poštu na komercijalnim operacijama, osim prtljage putnika. Isključen je teret u direktnom tranzitu.</t>
  </si>
  <si>
    <t>t                      tona</t>
  </si>
  <si>
    <t>tis.                  tisuća</t>
  </si>
  <si>
    <t>Sv. Ćirila i Metoda 5, Zagreb</t>
  </si>
  <si>
    <t>MOLIMO KORISNIKE PRIOPĆENJA DA PRILIKOM KORIŠTENJA PODATAKA OBVEZNO NAVEDU IZVOR.</t>
  </si>
  <si>
    <t>Mjerna jedinica</t>
  </si>
  <si>
    <t xml:space="preserve">    Operacije zrakoplova</t>
  </si>
  <si>
    <t>broj</t>
  </si>
  <si>
    <t>tis.</t>
  </si>
  <si>
    <t>t</t>
  </si>
  <si>
    <t>Promet putnika</t>
  </si>
  <si>
    <t>Promet tereta</t>
  </si>
  <si>
    <t xml:space="preserve">     Međunarodni</t>
  </si>
  <si>
    <t>PROMET U ZRAČNOJ LUCI ZAGREB</t>
  </si>
  <si>
    <t>Graf 3.</t>
  </si>
  <si>
    <t>ZET                 Zagrebački električni tramvaj d.o.o.</t>
  </si>
  <si>
    <t>Graf 4.</t>
  </si>
  <si>
    <t xml:space="preserve">     Unutarnji</t>
  </si>
  <si>
    <t>METODOLOŠKA OBJAŠNJENJA</t>
  </si>
  <si>
    <r>
      <t>Ostali</t>
    </r>
    <r>
      <rPr>
        <vertAlign val="superscript"/>
        <sz val="11"/>
        <rFont val="Calibri"/>
        <family val="2"/>
        <charset val="238"/>
      </rPr>
      <t>1)</t>
    </r>
  </si>
  <si>
    <t>i sl.                  i slično</t>
  </si>
  <si>
    <t>REPUBLIKA HRVATSKA</t>
  </si>
  <si>
    <t>GRAD ZAGREB</t>
  </si>
  <si>
    <t>Odjel za statističke i analitičke poslove</t>
  </si>
  <si>
    <t>telefon: 01/610-1950</t>
  </si>
  <si>
    <t xml:space="preserve">I. - VI. </t>
  </si>
  <si>
    <t xml:space="preserve">Prevezena roba - ukupno, tis. tona </t>
  </si>
  <si>
    <t>Unutrašnji prijevoz</t>
  </si>
  <si>
    <t>Međunarodni prijevoz</t>
  </si>
  <si>
    <t>Otišlo u strane zemlje</t>
  </si>
  <si>
    <t>Došlo iz stranih zemalja</t>
  </si>
  <si>
    <t>Prijevoz u inozemstvu</t>
  </si>
  <si>
    <t>Tonski kilometri - ukupno, mil.</t>
  </si>
  <si>
    <t xml:space="preserve">                                   REPUBLIKA HRVATSKA</t>
  </si>
  <si>
    <t xml:space="preserve">                                   GRAD ZAGREB</t>
  </si>
  <si>
    <t xml:space="preserve">                                   Odjel za statističke i analitičke poslove</t>
  </si>
  <si>
    <t>5. PROMET U ZRAČNOJ LUCI ZAGREB</t>
  </si>
  <si>
    <t>Tabela 5.</t>
  </si>
  <si>
    <r>
      <t>1)</t>
    </r>
    <r>
      <rPr>
        <sz val="9"/>
        <rFont val="Calibri"/>
        <family val="2"/>
        <charset val="238"/>
      </rPr>
      <t xml:space="preserve"> Ostali zaposleni u gradskom prijevozu obuhvaćaju zaposlene koji se 
     bave organizacijom prijevoza, zaposlene koji održavaju vozila,
     administrativne zaposlenike, zaposlene na financijsko-računovodstvenim 
     poslovima i sl.</t>
    </r>
  </si>
  <si>
    <r>
      <t>2. INDEKSI BROJA PUTNIKA U GRADSKOM PRIJEVOZU</t>
    </r>
    <r>
      <rPr>
        <vertAlign val="superscript"/>
        <sz val="11"/>
        <rFont val="Calibri"/>
        <family val="2"/>
        <charset val="238"/>
        <scheme val="minor"/>
      </rPr>
      <t>1)</t>
    </r>
  </si>
  <si>
    <t>3. ZAPOSLENI U GRADSKOM PRIJEVOZU</t>
  </si>
  <si>
    <t>4. CESTOVNI PRIJEVOZ ROBE</t>
  </si>
  <si>
    <t>ZAPOSLENI U GRADSKOM PRIJEVOZU</t>
  </si>
  <si>
    <t xml:space="preserve">   REPUBLIKA HRVATSKA</t>
  </si>
  <si>
    <t xml:space="preserve">   GRAD ZAGREB</t>
  </si>
  <si>
    <t xml:space="preserve">   Odjel za statističke i analitičke poslove</t>
  </si>
  <si>
    <t>Zbog zaokruživanja brojeva, može se dogoditi da ukupni zbroj ne odgovara zbroju pojedinačnih podataka.</t>
  </si>
  <si>
    <t>DZS                Državni zavod za statistiku</t>
  </si>
  <si>
    <t>mil.                 milijun</t>
  </si>
  <si>
    <t>CESTOVNI PRIJEVOZ ROBE</t>
  </si>
  <si>
    <r>
      <t xml:space="preserve">1) </t>
    </r>
    <r>
      <rPr>
        <sz val="9"/>
        <rFont val="Calibri"/>
        <family val="2"/>
        <charset val="238"/>
        <scheme val="minor"/>
      </rPr>
      <t xml:space="preserve">Indeksi se računaju u odnosu na isto razdoblje prethodne godine. </t>
    </r>
  </si>
  <si>
    <r>
      <rPr>
        <sz val="11"/>
        <rFont val="Calibri"/>
        <family val="2"/>
        <charset val="238"/>
        <scheme val="minor"/>
      </rPr>
      <t>Međunarodni prijevoz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obuhvaća prijevoz između mjesta ukrcaja/utovara u Republici Hrvatskoj i mjesta iskrcaja/istovara u inozemstvu i obratno te prijevoz obavljen između dvaju mjesta u inozemstvu.</t>
    </r>
  </si>
  <si>
    <r>
      <t>Tonski kilometar</t>
    </r>
    <r>
      <rPr>
        <sz val="8"/>
        <rFont val="Arial"/>
        <family val="2"/>
        <charset val="238"/>
      </rPr>
      <t> </t>
    </r>
    <r>
      <rPr>
        <sz val="11"/>
        <rFont val="Calibri"/>
        <family val="2"/>
        <charset val="238"/>
        <scheme val="minor"/>
      </rPr>
      <t xml:space="preserve">jest mjerna jedinica koja izražava prijevoz jedne tone robe na udaljenosti od jednoga kilometra. Pri obračunu tonskih kilometara za željeznički prijevoz uzima se u obzir prijeđena udaljenost unutar teritorija Republike Hrvatske, uključujući i tranzit. </t>
    </r>
  </si>
  <si>
    <t>Promet putnika u zračnoj luci Zagreb obuhvaća putnike na komercijalnim operacijama čije putovanje započinje ili završava u zračnoj luci Zagreb. Isključeni su putnici u direktnom tranzitu. Putnici u direktnom tranzitu jesu putnici koji, nakon kratkog zaustavljanja, nastavljaju svoje putovanje istim zrakoplovom na letu s istim brojem leta kao let s kojega su stigli.</t>
  </si>
  <si>
    <t>GRADSKI URED ZA GOSPODARSTVO,</t>
  </si>
  <si>
    <t>EKOLOŠKU ODRŽIVOST I STRATEGIJSKO PLANIRANJE</t>
  </si>
  <si>
    <r>
      <rPr>
        <vertAlign val="superscript"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Izvor: ZET d.o.o.; obrada: GUGEOSP - Odjel za statističke i analitičke poslove</t>
    </r>
  </si>
  <si>
    <t xml:space="preserve">                                   GRADSKI URED ZA GOSPODARSTVO,</t>
  </si>
  <si>
    <t xml:space="preserve">                                   EKOLOŠKU ODRŽIVOST I STRATEGIJSKO PLANIRANJE</t>
  </si>
  <si>
    <t xml:space="preserve">   GRADSKI URED ZA GOSPODARSTVO,</t>
  </si>
  <si>
    <t xml:space="preserve">   EKOLOŠKU ODRŽIVOST I STRATEGIJSKO PLANIRANJE</t>
  </si>
  <si>
    <t>Izvor: DZS; obrada: GUGEOSP - Odjel za statističke i analitičke poslove</t>
  </si>
  <si>
    <t>stanje 30. lipnja</t>
  </si>
  <si>
    <t>Priredio i objavio Gradski ured za gospodarstvo, ekološku održivost i strategijsko planiranje</t>
  </si>
  <si>
    <t>GUGEOSP     Gradski ured za gospodarstvo, ekološku održivost i strategijsko planiranje</t>
  </si>
  <si>
    <t xml:space="preserve">                                      </t>
  </si>
  <si>
    <t xml:space="preserve"> Izvor: ZET d.o.o.; obrada: GUGEOSP - Odjel za statističke i analitičke poslove</t>
  </si>
  <si>
    <t>Cestovni prijevoz robe i cestovni tonski kilometri odnose se na kretanja teretnih vozila koja su u vlasništvu ili korištenju poslovnih subjekata čije je sjedište u Gradu Zagrebu.</t>
  </si>
  <si>
    <t>Podaci o prijevozu putnika gradskim prijevozom dobiveni su neposredno od pravne osobe koja se bavi gradskim prijevozom putnika, podaci o cestovnom prijevozu robe i zračnom prometu dobiveni su od Državnog zavoda za statistiku.</t>
  </si>
  <si>
    <t>https://zagreb.hr/statistika/30</t>
  </si>
  <si>
    <t>2024.</t>
  </si>
  <si>
    <t>Žičara</t>
  </si>
  <si>
    <t>e-mail: statistika@zagreb.hr</t>
  </si>
  <si>
    <t>2025.</t>
  </si>
  <si>
    <r>
      <t xml:space="preserve">Indeksi
</t>
    </r>
    <r>
      <rPr>
        <u/>
        <sz val="11"/>
        <rFont val="Calibri"/>
        <family val="2"/>
        <charset val="238"/>
      </rPr>
      <t>VI. 2025.</t>
    </r>
    <r>
      <rPr>
        <sz val="11"/>
        <rFont val="Calibri"/>
        <family val="2"/>
        <charset val="238"/>
      </rPr>
      <t xml:space="preserve">
VI. 2024.</t>
    </r>
  </si>
  <si>
    <r>
      <t xml:space="preserve">I. - VI. 2025.
</t>
    </r>
    <r>
      <rPr>
        <sz val="11"/>
        <rFont val="Calibri"/>
        <family val="2"/>
        <charset val="238"/>
      </rPr>
      <t>I. - VI. 2024.</t>
    </r>
  </si>
  <si>
    <r>
      <t xml:space="preserve">Indeksi
</t>
    </r>
    <r>
      <rPr>
        <u/>
        <sz val="11"/>
        <rFont val="Calibri"/>
        <family val="2"/>
        <charset val="238"/>
      </rPr>
      <t>I. - VI. 2025.</t>
    </r>
    <r>
      <rPr>
        <sz val="11"/>
        <rFont val="Calibri"/>
        <family val="2"/>
        <charset val="238"/>
      </rPr>
      <t xml:space="preserve">
I. - VI. 2024.</t>
    </r>
  </si>
  <si>
    <t>PREVEZENI PUTNICI GRADSKIM PRIJEVOZOM PO TROMJESEČJIMA, 2024. I 2025.</t>
  </si>
  <si>
    <t>ZRAČNI PROMET PUTNIKA PO TROMJESEČJIMA, 2024. I 2025.</t>
  </si>
  <si>
    <t>ZRAČNI PROMET TERETA PO TROMJESEČJIMA, 2024. I 2025.</t>
  </si>
  <si>
    <t>STOPE PROMJENE ZRAČNOG PROMETA PO TROMJESEČJIMA, 2025./2024.</t>
  </si>
  <si>
    <t>PRIJEVOZ - SIJEČANJ - LIPANJ 2025.</t>
  </si>
  <si>
    <t>-</t>
  </si>
  <si>
    <r>
      <t>Uspinjača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</si>
  <si>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Uspinjača</t>
    </r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</t>
    </r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</si>
  <si>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Od veljače 2025. uspinjača zbog obnove ne prometuje.</t>
    </r>
  </si>
  <si>
    <r>
      <rPr>
        <vertAlign val="superscript"/>
        <sz val="9"/>
        <rFont val="Calibri"/>
        <family val="2"/>
        <charset val="238"/>
      </rPr>
      <t xml:space="preserve">2) </t>
    </r>
    <r>
      <rPr>
        <sz val="9"/>
        <rFont val="Calibri"/>
        <family val="2"/>
        <charset val="238"/>
      </rPr>
      <t>Od veljače 2025. uspinjača zbog obnove ne prometuje.</t>
    </r>
  </si>
  <si>
    <t>Jedinice promatranja i izvještajne jedinice u području cestovnog linijskog prijevoza putnika, gradskog prijevoza te zračnog prijevoza jesu domaći prijevoznici, odnosno operateri koji su registrirani u prijevozu (područje H NKD-a 2025.) u Gradu Zagrebu u Statističkome poslovnom registru Državnog zavoda za statistiku.</t>
  </si>
  <si>
    <t>Gradski prijevoz putnika obuhvaća organizirani javni prijevoz putnika u Gradu Zagrebu, a koji obavlja poslovni subjekt koji se bavi gradskim prijevozom putnika razvrstan prema NKD-u 2025. u razred 49.31 Linijski cestovni prijevoz putnika.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</si>
</sst>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0.0"/>
    <numFmt numFmtId="166" formatCode="###\ ###\ ###"/>
    <numFmt numFmtId="167" formatCode="###\ ###"/>
    <numFmt numFmtId="168" formatCode="#\ ##0"/>
    <numFmt numFmtId="169" formatCode="#,##0,"/>
    <numFmt numFmtId="170" formatCode="#.#"/>
    <numFmt numFmtId="171" formatCode="#"/>
    <numFmt numFmtId="172" formatCode="###\ ###\ ##0"/>
  </numFmts>
  <fonts count="61">
    <font>
      <sz val="10"/>
      <name val="HR Time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color rgb="FF0033CC"/>
      <name val="Calibri"/>
      <family val="2"/>
      <charset val="238"/>
      <scheme val="minor"/>
    </font>
    <font>
      <u/>
      <sz val="10"/>
      <color rgb="FF0033CC"/>
      <name val="HR Times"/>
      <charset val="238"/>
    </font>
    <font>
      <u/>
      <sz val="11"/>
      <color rgb="FF0033CC"/>
      <name val="Calibri"/>
      <family val="2"/>
      <charset val="238"/>
      <scheme val="minor"/>
    </font>
    <font>
      <u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HR Times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</font>
    <font>
      <sz val="11"/>
      <color rgb="FF9C6500"/>
      <name val="Calibri"/>
      <family val="2"/>
      <scheme val="minor"/>
    </font>
    <font>
      <sz val="8"/>
      <name val="Arial"/>
      <family val="2"/>
      <charset val="238"/>
    </font>
    <font>
      <b/>
      <i/>
      <sz val="10"/>
      <name val="Arial CE"/>
      <charset val="238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name val="Arial CE"/>
      <charset val="238"/>
    </font>
    <font>
      <b/>
      <sz val="12"/>
      <color indexed="18"/>
      <name val="Arial CE"/>
      <charset val="238"/>
    </font>
    <font>
      <u/>
      <sz val="10"/>
      <color theme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5" fillId="0" borderId="0"/>
    <xf numFmtId="0" fontId="24" fillId="0" borderId="0"/>
    <xf numFmtId="0" fontId="26" fillId="0" borderId="0" applyNumberFormat="0" applyFill="0" applyBorder="0" applyAlignment="0" applyProtection="0"/>
    <xf numFmtId="43" fontId="43" fillId="0" borderId="0" applyFont="0" applyFill="0" applyBorder="0" applyAlignment="0" applyProtection="0"/>
    <xf numFmtId="0" fontId="46" fillId="0" borderId="0"/>
    <xf numFmtId="0" fontId="36" fillId="0" borderId="0"/>
    <xf numFmtId="0" fontId="47" fillId="4" borderId="0" applyNumberFormat="0" applyBorder="0" applyAlignment="0" applyProtection="0"/>
    <xf numFmtId="0" fontId="51" fillId="0" borderId="0"/>
    <xf numFmtId="0" fontId="7" fillId="0" borderId="0"/>
    <xf numFmtId="0" fontId="51" fillId="0" borderId="0"/>
    <xf numFmtId="0" fontId="52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60" fillId="0" borderId="0" applyNumberFormat="0" applyFill="0" applyBorder="0" applyAlignment="0" applyProtection="0"/>
    <xf numFmtId="0" fontId="2" fillId="0" borderId="0"/>
  </cellStyleXfs>
  <cellXfs count="166">
    <xf numFmtId="0" fontId="0" fillId="0" borderId="0" xfId="0"/>
    <xf numFmtId="0" fontId="9" fillId="0" borderId="0" xfId="0" applyFont="1"/>
    <xf numFmtId="0" fontId="13" fillId="0" borderId="0" xfId="0" applyFont="1"/>
    <xf numFmtId="0" fontId="16" fillId="0" borderId="0" xfId="1" applyFont="1"/>
    <xf numFmtId="0" fontId="15" fillId="0" borderId="0" xfId="1"/>
    <xf numFmtId="0" fontId="17" fillId="0" borderId="0" xfId="1" applyFont="1" applyAlignment="1">
      <alignment horizontal="left" indent="12"/>
    </xf>
    <xf numFmtId="0" fontId="16" fillId="0" borderId="0" xfId="1" applyFont="1" applyAlignment="1">
      <alignment horizontal="left" indent="1"/>
    </xf>
    <xf numFmtId="0" fontId="11" fillId="0" borderId="0" xfId="0" applyFont="1" applyAlignment="1">
      <alignment vertical="center"/>
    </xf>
    <xf numFmtId="0" fontId="11" fillId="0" borderId="0" xfId="0" applyFont="1"/>
    <xf numFmtId="0" fontId="20" fillId="0" borderId="0" xfId="0" applyFont="1"/>
    <xf numFmtId="0" fontId="11" fillId="0" borderId="0" xfId="0" applyFont="1" applyAlignment="1">
      <alignment horizontal="center"/>
    </xf>
    <xf numFmtId="0" fontId="22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23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1" applyFont="1"/>
    <xf numFmtId="0" fontId="30" fillId="0" borderId="0" xfId="3" applyFont="1" applyFill="1"/>
    <xf numFmtId="0" fontId="30" fillId="0" borderId="0" xfId="0" applyFont="1"/>
    <xf numFmtId="0" fontId="9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6" fillId="0" borderId="0" xfId="3" applyAlignment="1">
      <alignment horizontal="center" vertical="center"/>
    </xf>
    <xf numFmtId="0" fontId="11" fillId="2" borderId="0" xfId="0" applyFont="1" applyFill="1"/>
    <xf numFmtId="0" fontId="27" fillId="2" borderId="0" xfId="0" applyFont="1" applyFill="1"/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6" fillId="2" borderId="0" xfId="0" applyFont="1" applyFill="1"/>
    <xf numFmtId="0" fontId="8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35" fillId="0" borderId="0" xfId="3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 indent="2"/>
    </xf>
    <xf numFmtId="165" fontId="11" fillId="0" borderId="0" xfId="0" applyNumberFormat="1" applyFont="1" applyAlignment="1">
      <alignment horizontal="right" indent="2"/>
    </xf>
    <xf numFmtId="0" fontId="13" fillId="0" borderId="0" xfId="0" applyFont="1" applyAlignment="1">
      <alignment vertical="center" wrapText="1"/>
    </xf>
    <xf numFmtId="0" fontId="38" fillId="0" borderId="0" xfId="0" applyFont="1"/>
    <xf numFmtId="0" fontId="39" fillId="0" borderId="0" xfId="3" applyFont="1" applyFill="1"/>
    <xf numFmtId="0" fontId="40" fillId="2" borderId="0" xfId="3" applyFont="1" applyFill="1"/>
    <xf numFmtId="0" fontId="8" fillId="2" borderId="1" xfId="0" applyFont="1" applyFill="1" applyBorder="1"/>
    <xf numFmtId="164" fontId="34" fillId="0" borderId="2" xfId="0" applyNumberFormat="1" applyFont="1" applyBorder="1" applyAlignment="1">
      <alignment horizontal="right" indent="2"/>
    </xf>
    <xf numFmtId="166" fontId="11" fillId="0" borderId="0" xfId="0" applyNumberFormat="1" applyFont="1" applyAlignment="1">
      <alignment horizontal="right" indent="2"/>
    </xf>
    <xf numFmtId="0" fontId="8" fillId="3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vertical="top"/>
    </xf>
    <xf numFmtId="0" fontId="11" fillId="2" borderId="1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0" fillId="0" borderId="9" xfId="0" applyBorder="1"/>
    <xf numFmtId="0" fontId="8" fillId="2" borderId="0" xfId="0" applyFont="1" applyFill="1"/>
    <xf numFmtId="0" fontId="23" fillId="0" borderId="9" xfId="0" applyFont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166" fontId="11" fillId="0" borderId="0" xfId="0" applyNumberFormat="1" applyFont="1" applyAlignment="1">
      <alignment horizontal="right" indent="1"/>
    </xf>
    <xf numFmtId="0" fontId="18" fillId="0" borderId="0" xfId="0" applyFont="1" applyAlignment="1">
      <alignment horizontal="left" vertical="center" wrapText="1" indent="12"/>
    </xf>
    <xf numFmtId="0" fontId="19" fillId="0" borderId="0" xfId="0" applyFont="1" applyAlignment="1">
      <alignment horizontal="left" vertical="center" wrapText="1" indent="12"/>
    </xf>
    <xf numFmtId="0" fontId="16" fillId="0" borderId="0" xfId="0" applyFont="1" applyAlignment="1">
      <alignment horizontal="left"/>
    </xf>
    <xf numFmtId="0" fontId="17" fillId="0" borderId="0" xfId="0" applyFont="1"/>
    <xf numFmtId="166" fontId="11" fillId="0" borderId="0" xfId="0" applyNumberFormat="1" applyFont="1"/>
    <xf numFmtId="0" fontId="34" fillId="2" borderId="3" xfId="0" applyFont="1" applyFill="1" applyBorder="1"/>
    <xf numFmtId="0" fontId="8" fillId="2" borderId="10" xfId="0" applyFont="1" applyFill="1" applyBorder="1" applyAlignment="1">
      <alignment horizontal="left" indent="1"/>
    </xf>
    <xf numFmtId="164" fontId="8" fillId="0" borderId="0" xfId="0" applyNumberFormat="1" applyFont="1" applyAlignment="1">
      <alignment horizontal="right" indent="2"/>
    </xf>
    <xf numFmtId="0" fontId="23" fillId="0" borderId="0" xfId="0" applyFont="1" applyAlignment="1">
      <alignment horizontal="right"/>
    </xf>
    <xf numFmtId="0" fontId="9" fillId="0" borderId="9" xfId="0" applyFont="1" applyBorder="1"/>
    <xf numFmtId="0" fontId="9" fillId="0" borderId="0" xfId="0" applyFont="1" applyAlignment="1">
      <alignment horizontal="center" vertical="top"/>
    </xf>
    <xf numFmtId="0" fontId="9" fillId="2" borderId="0" xfId="0" applyFont="1" applyFill="1"/>
    <xf numFmtId="0" fontId="9" fillId="2" borderId="10" xfId="0" applyFont="1" applyFill="1" applyBorder="1" applyAlignment="1">
      <alignment horizontal="left" indent="2"/>
    </xf>
    <xf numFmtId="168" fontId="34" fillId="0" borderId="10" xfId="0" applyNumberFormat="1" applyFont="1" applyBorder="1" applyAlignment="1">
      <alignment horizontal="right" indent="1"/>
    </xf>
    <xf numFmtId="168" fontId="8" fillId="0" borderId="10" xfId="0" applyNumberFormat="1" applyFont="1" applyBorder="1" applyAlignment="1">
      <alignment horizontal="right" indent="1"/>
    </xf>
    <xf numFmtId="0" fontId="34" fillId="2" borderId="10" xfId="0" applyFont="1" applyFill="1" applyBorder="1"/>
    <xf numFmtId="0" fontId="8" fillId="2" borderId="10" xfId="0" applyFont="1" applyFill="1" applyBorder="1" applyAlignment="1">
      <alignment horizontal="left" indent="2"/>
    </xf>
    <xf numFmtId="0" fontId="9" fillId="2" borderId="11" xfId="0" applyFont="1" applyFill="1" applyBorder="1"/>
    <xf numFmtId="0" fontId="44" fillId="0" borderId="0" xfId="3" applyFont="1"/>
    <xf numFmtId="0" fontId="8" fillId="2" borderId="1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7" fontId="8" fillId="0" borderId="10" xfId="0" applyNumberFormat="1" applyFont="1" applyBorder="1" applyAlignment="1">
      <alignment horizontal="right" vertical="center" indent="1"/>
    </xf>
    <xf numFmtId="3" fontId="0" fillId="0" borderId="0" xfId="0" applyNumberFormat="1"/>
    <xf numFmtId="0" fontId="10" fillId="0" borderId="0" xfId="0" applyFont="1"/>
    <xf numFmtId="0" fontId="9" fillId="2" borderId="3" xfId="0" applyFont="1" applyFill="1" applyBorder="1"/>
    <xf numFmtId="0" fontId="8" fillId="2" borderId="11" xfId="0" applyFont="1" applyFill="1" applyBorder="1" applyAlignment="1">
      <alignment vertical="center"/>
    </xf>
    <xf numFmtId="165" fontId="8" fillId="0" borderId="0" xfId="0" applyNumberFormat="1" applyFont="1" applyAlignment="1">
      <alignment horizontal="right" vertical="center" indent="2"/>
    </xf>
    <xf numFmtId="0" fontId="8" fillId="0" borderId="0" xfId="0" applyFont="1"/>
    <xf numFmtId="0" fontId="32" fillId="0" borderId="0" xfId="0" applyFont="1" applyAlignment="1">
      <alignment horizontal="left" vertical="center" wrapText="1"/>
    </xf>
    <xf numFmtId="0" fontId="37" fillId="0" borderId="0" xfId="0" applyFont="1"/>
    <xf numFmtId="3" fontId="37" fillId="0" borderId="0" xfId="0" applyNumberFormat="1" applyFont="1"/>
    <xf numFmtId="0" fontId="50" fillId="0" borderId="0" xfId="0" applyFont="1" applyAlignment="1">
      <alignment horizontal="justify" vertical="center"/>
    </xf>
    <xf numFmtId="0" fontId="10" fillId="0" borderId="0" xfId="0" applyFont="1" applyAlignment="1">
      <alignment vertical="center" wrapText="1"/>
    </xf>
    <xf numFmtId="166" fontId="32" fillId="0" borderId="0" xfId="0" applyNumberFormat="1" applyFont="1" applyAlignment="1">
      <alignment horizontal="right" indent="3"/>
    </xf>
    <xf numFmtId="166" fontId="11" fillId="0" borderId="0" xfId="0" applyNumberFormat="1" applyFont="1" applyAlignment="1">
      <alignment horizontal="right" indent="3"/>
    </xf>
    <xf numFmtId="164" fontId="34" fillId="0" borderId="2" xfId="0" applyNumberFormat="1" applyFont="1" applyBorder="1" applyAlignment="1">
      <alignment horizontal="right" indent="5"/>
    </xf>
    <xf numFmtId="164" fontId="50" fillId="0" borderId="2" xfId="0" applyNumberFormat="1" applyFont="1" applyBorder="1" applyAlignment="1">
      <alignment horizontal="right" indent="5"/>
    </xf>
    <xf numFmtId="0" fontId="53" fillId="0" borderId="0" xfId="0" applyFont="1"/>
    <xf numFmtId="0" fontId="54" fillId="2" borderId="4" xfId="0" applyFont="1" applyFill="1" applyBorder="1" applyAlignment="1">
      <alignment horizontal="center" vertical="center" wrapText="1"/>
    </xf>
    <xf numFmtId="171" fontId="56" fillId="0" borderId="10" xfId="0" applyNumberFormat="1" applyFont="1" applyBorder="1" applyAlignment="1">
      <alignment horizontal="right" indent="1"/>
    </xf>
    <xf numFmtId="170" fontId="8" fillId="0" borderId="0" xfId="0" applyNumberFormat="1" applyFont="1" applyAlignment="1">
      <alignment horizontal="right" indent="1"/>
    </xf>
    <xf numFmtId="170" fontId="56" fillId="0" borderId="0" xfId="0" applyNumberFormat="1" applyFont="1" applyAlignment="1">
      <alignment horizontal="right" indent="1"/>
    </xf>
    <xf numFmtId="170" fontId="34" fillId="0" borderId="0" xfId="0" applyNumberFormat="1" applyFont="1" applyAlignment="1">
      <alignment horizontal="right" indent="1"/>
    </xf>
    <xf numFmtId="0" fontId="16" fillId="0" borderId="0" xfId="16" applyFont="1" applyAlignment="1">
      <alignment horizontal="left" indent="12"/>
    </xf>
    <xf numFmtId="0" fontId="16" fillId="0" borderId="0" xfId="16" applyFont="1"/>
    <xf numFmtId="0" fontId="3" fillId="0" borderId="0" xfId="16"/>
    <xf numFmtId="0" fontId="17" fillId="0" borderId="0" xfId="16" applyFont="1" applyAlignment="1">
      <alignment horizontal="left" indent="12"/>
    </xf>
    <xf numFmtId="0" fontId="45" fillId="0" borderId="0" xfId="16" applyFont="1"/>
    <xf numFmtId="0" fontId="18" fillId="0" borderId="0" xfId="16" applyFont="1" applyAlignment="1">
      <alignment horizontal="left" vertical="center" wrapText="1" indent="12"/>
    </xf>
    <xf numFmtId="0" fontId="9" fillId="0" borderId="0" xfId="16" applyFont="1" applyAlignment="1">
      <alignment horizontal="left" indent="12"/>
    </xf>
    <xf numFmtId="0" fontId="16" fillId="0" borderId="0" xfId="16" applyFont="1" applyAlignment="1">
      <alignment horizontal="left" indent="1"/>
    </xf>
    <xf numFmtId="165" fontId="0" fillId="0" borderId="0" xfId="0" applyNumberFormat="1"/>
    <xf numFmtId="3" fontId="32" fillId="0" borderId="0" xfId="0" applyNumberFormat="1" applyFont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54" fillId="0" borderId="0" xfId="0" applyNumberFormat="1" applyFont="1" applyAlignment="1">
      <alignment horizontal="right" indent="1"/>
    </xf>
    <xf numFmtId="0" fontId="26" fillId="0" borderId="0" xfId="3"/>
    <xf numFmtId="0" fontId="57" fillId="0" borderId="0" xfId="0" applyFont="1" applyAlignment="1">
      <alignment wrapText="1"/>
    </xf>
    <xf numFmtId="0" fontId="25" fillId="0" borderId="0" xfId="0" applyFont="1"/>
    <xf numFmtId="3" fontId="49" fillId="0" borderId="0" xfId="0" applyNumberFormat="1" applyFont="1" applyAlignment="1">
      <alignment vertical="center"/>
    </xf>
    <xf numFmtId="3" fontId="49" fillId="0" borderId="0" xfId="0" applyNumberFormat="1" applyFont="1" applyAlignment="1">
      <alignment horizontal="center" vertical="center"/>
    </xf>
    <xf numFmtId="165" fontId="11" fillId="0" borderId="5" xfId="0" applyNumberFormat="1" applyFont="1" applyBorder="1" applyAlignment="1">
      <alignment horizontal="right" indent="2"/>
    </xf>
    <xf numFmtId="0" fontId="53" fillId="0" borderId="0" xfId="0" applyFont="1" applyAlignment="1">
      <alignment vertical="top" wrapText="1"/>
    </xf>
    <xf numFmtId="169" fontId="5" fillId="0" borderId="0" xfId="13" applyNumberFormat="1" applyAlignment="1">
      <alignment vertical="center"/>
    </xf>
    <xf numFmtId="3" fontId="55" fillId="0" borderId="0" xfId="15" applyNumberFormat="1" applyFont="1" applyAlignment="1">
      <alignment vertical="center"/>
    </xf>
    <xf numFmtId="169" fontId="0" fillId="0" borderId="0" xfId="0" applyNumberFormat="1"/>
    <xf numFmtId="165" fontId="56" fillId="0" borderId="0" xfId="0" applyNumberFormat="1" applyFont="1" applyAlignment="1">
      <alignment horizontal="right" indent="1"/>
    </xf>
    <xf numFmtId="172" fontId="1" fillId="0" borderId="15" xfId="20" applyNumberFormat="1" applyFont="1" applyBorder="1" applyAlignment="1">
      <alignment horizontal="right" vertical="center" wrapText="1"/>
    </xf>
    <xf numFmtId="172" fontId="1" fillId="0" borderId="5" xfId="2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32" fillId="2" borderId="3" xfId="0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right" indent="1"/>
    </xf>
    <xf numFmtId="0" fontId="53" fillId="0" borderId="0" xfId="0" applyFont="1" applyAlignment="1">
      <alignment horizontal="right" vertical="top" wrapText="1"/>
    </xf>
    <xf numFmtId="0" fontId="25" fillId="0" borderId="0" xfId="0" applyFont="1" applyAlignment="1">
      <alignment horizontal="right"/>
    </xf>
    <xf numFmtId="3" fontId="58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center" vertical="center" wrapText="1"/>
    </xf>
    <xf numFmtId="3" fontId="59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right"/>
    </xf>
  </cellXfs>
  <cellStyles count="23">
    <cellStyle name="Comma 2" xfId="4" xr:uid="{00000000-0005-0000-0000-000000000000}"/>
    <cellStyle name="Hyperlink" xfId="3" builtinId="8"/>
    <cellStyle name="Hyperlink 2" xfId="21" xr:uid="{00000000-0005-0000-0000-000002000000}"/>
    <cellStyle name="Neutral 2" xfId="7" xr:uid="{00000000-0005-0000-0000-000003000000}"/>
    <cellStyle name="Normal" xfId="0" builtinId="0"/>
    <cellStyle name="Normal 2" xfId="1" xr:uid="{00000000-0005-0000-0000-000005000000}"/>
    <cellStyle name="Normal 2 2" xfId="9" xr:uid="{00000000-0005-0000-0000-000006000000}"/>
    <cellStyle name="Normal 2 2 2" xfId="15" xr:uid="{00000000-0005-0000-0000-000007000000}"/>
    <cellStyle name="Normal 2 2 3" xfId="16" xr:uid="{00000000-0005-0000-0000-000008000000}"/>
    <cellStyle name="Normal 2 2 4" xfId="22" xr:uid="{BB8427CD-23F4-49B6-B8E4-6B0C8BB336E7}"/>
    <cellStyle name="Normal 2 3" xfId="14" xr:uid="{00000000-0005-0000-0000-000009000000}"/>
    <cellStyle name="Normal 2 4" xfId="17" xr:uid="{00000000-0005-0000-0000-00000A000000}"/>
    <cellStyle name="Normal 2 5" xfId="20" xr:uid="{00000000-0005-0000-0000-00000B000000}"/>
    <cellStyle name="Normal 3" xfId="5" xr:uid="{00000000-0005-0000-0000-00000C000000}"/>
    <cellStyle name="Normal 3 2" xfId="10" xr:uid="{00000000-0005-0000-0000-00000D000000}"/>
    <cellStyle name="Normal 3 3" xfId="18" xr:uid="{00000000-0005-0000-0000-00000E000000}"/>
    <cellStyle name="Normal 4" xfId="6" xr:uid="{00000000-0005-0000-0000-00000F000000}"/>
    <cellStyle name="Normal 5" xfId="8" xr:uid="{00000000-0005-0000-0000-000010000000}"/>
    <cellStyle name="Normal 5 2" xfId="11" xr:uid="{00000000-0005-0000-0000-000011000000}"/>
    <cellStyle name="Normal 5 3" xfId="19" xr:uid="{00000000-0005-0000-0000-000012000000}"/>
    <cellStyle name="Normal 6" xfId="12" xr:uid="{00000000-0005-0000-0000-000013000000}"/>
    <cellStyle name="Normal 7" xfId="13" xr:uid="{00000000-0005-0000-0000-000014000000}"/>
    <cellStyle name="Normalno 2" xfId="2" xr:uid="{00000000-0005-0000-0000-000015000000}"/>
  </cellStyles>
  <dxfs count="0"/>
  <tableStyles count="0" defaultTableStyle="TableStyleMedium2" defaultPivotStyle="PivotStyleLight16"/>
  <colors>
    <mruColors>
      <color rgb="FFFAC090"/>
      <color rgb="FFD99694"/>
      <color rgb="FFFA9694"/>
      <color rgb="FFFA7500"/>
      <color rgb="FFFDEADA"/>
      <color rgb="FFE46C0A"/>
      <color rgb="FF0033CC"/>
      <color rgb="FF0060EE"/>
      <color rgb="FF1976FF"/>
      <color rgb="FF3F8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76199</xdr:rowOff>
    </xdr:from>
    <xdr:to>
      <xdr:col>0</xdr:col>
      <xdr:colOff>809625</xdr:colOff>
      <xdr:row>6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1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799406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78035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10</xdr:row>
      <xdr:rowOff>43961</xdr:rowOff>
    </xdr:from>
    <xdr:to>
      <xdr:col>3</xdr:col>
      <xdr:colOff>1610165</xdr:colOff>
      <xdr:row>30</xdr:row>
      <xdr:rowOff>43375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9CD9F3-D146-68CA-480E-82917A5A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23" y="1758461"/>
          <a:ext cx="5669280" cy="3223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76199</xdr:rowOff>
    </xdr:from>
    <xdr:to>
      <xdr:col>0</xdr:col>
      <xdr:colOff>809625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1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66674</xdr:rowOff>
    </xdr:from>
    <xdr:to>
      <xdr:col>0</xdr:col>
      <xdr:colOff>800100</xdr:colOff>
      <xdr:row>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4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11</xdr:row>
      <xdr:rowOff>29308</xdr:rowOff>
    </xdr:from>
    <xdr:to>
      <xdr:col>3</xdr:col>
      <xdr:colOff>356799</xdr:colOff>
      <xdr:row>30</xdr:row>
      <xdr:rowOff>52672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47F584-76C2-DA38-C31D-E10D00A22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1736481"/>
          <a:ext cx="5492972" cy="3115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66674</xdr:rowOff>
    </xdr:from>
    <xdr:to>
      <xdr:col>0</xdr:col>
      <xdr:colOff>800100</xdr:colOff>
      <xdr:row>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4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66674</xdr:rowOff>
    </xdr:from>
    <xdr:to>
      <xdr:col>0</xdr:col>
      <xdr:colOff>800100</xdr:colOff>
      <xdr:row>6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4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857250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38099</xdr:rowOff>
    </xdr:from>
    <xdr:to>
      <xdr:col>0</xdr:col>
      <xdr:colOff>828675</xdr:colOff>
      <xdr:row>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799406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78035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91966</xdr:colOff>
      <xdr:row>7</xdr:row>
      <xdr:rowOff>45982</xdr:rowOff>
    </xdr:from>
    <xdr:to>
      <xdr:col>3</xdr:col>
      <xdr:colOff>543451</xdr:colOff>
      <xdr:row>28</xdr:row>
      <xdr:rowOff>74556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204227-682F-B7A0-2426-807E25C0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66" y="1340068"/>
          <a:ext cx="5739502" cy="34772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799406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78035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153865</xdr:colOff>
      <xdr:row>8</xdr:row>
      <xdr:rowOff>51288</xdr:rowOff>
    </xdr:from>
    <xdr:to>
      <xdr:col>3</xdr:col>
      <xdr:colOff>632167</xdr:colOff>
      <xdr:row>32</xdr:row>
      <xdr:rowOff>7912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FB2D92-C9FB-E6CA-984D-86BD137DC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65" y="1597269"/>
          <a:ext cx="5768340" cy="382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s://zagreb.hr/statistika/3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zoomScaleNormal="100" workbookViewId="0">
      <selection activeCell="D44" sqref="D44"/>
    </sheetView>
  </sheetViews>
  <sheetFormatPr defaultColWidth="8" defaultRowHeight="15.75"/>
  <cols>
    <col min="1" max="1" width="12.5703125" style="15" customWidth="1"/>
    <col min="2" max="2" width="9.140625" style="15" customWidth="1"/>
    <col min="3" max="16" width="8" style="15"/>
    <col min="17" max="17" width="12.5703125" style="15" customWidth="1"/>
    <col min="18" max="16384" width="8" style="18"/>
  </cols>
  <sheetData>
    <row r="1" spans="1:17" customFormat="1" ht="15">
      <c r="A1" s="8"/>
      <c r="B1" s="69" t="s">
        <v>52</v>
      </c>
      <c r="C1" s="12"/>
      <c r="D1" s="12"/>
    </row>
    <row r="2" spans="1:17" customFormat="1" ht="15">
      <c r="A2" s="8"/>
      <c r="B2" s="70" t="s">
        <v>53</v>
      </c>
      <c r="C2" s="12"/>
      <c r="D2" s="12"/>
    </row>
    <row r="3" spans="1:17" customFormat="1" ht="3.75" customHeight="1">
      <c r="A3" s="8"/>
      <c r="B3" s="67"/>
      <c r="C3" s="12"/>
      <c r="D3" s="12"/>
    </row>
    <row r="4" spans="1:17" customFormat="1" ht="15">
      <c r="A4" s="8"/>
      <c r="B4" s="1" t="s">
        <v>85</v>
      </c>
      <c r="C4" s="12"/>
      <c r="D4" s="12"/>
    </row>
    <row r="5" spans="1:17" customFormat="1" ht="15">
      <c r="A5" s="8"/>
      <c r="B5" s="1" t="s">
        <v>86</v>
      </c>
      <c r="C5" s="12"/>
      <c r="D5" s="12"/>
    </row>
    <row r="6" spans="1:17" customFormat="1" ht="3.75" customHeight="1">
      <c r="A6" s="8"/>
      <c r="B6" s="68"/>
      <c r="C6" s="12"/>
      <c r="D6" s="12"/>
    </row>
    <row r="7" spans="1:17" customFormat="1" ht="15">
      <c r="A7" s="8"/>
      <c r="B7" s="70" t="s">
        <v>54</v>
      </c>
      <c r="C7" s="12"/>
      <c r="D7" s="12"/>
    </row>
    <row r="8" spans="1:17" customFormat="1" ht="12.75"/>
    <row r="9" spans="1:17" ht="18.75">
      <c r="A9" s="16" t="s">
        <v>112</v>
      </c>
      <c r="Q9" s="17"/>
    </row>
    <row r="10" spans="1:17" ht="18.75">
      <c r="A10" s="16"/>
      <c r="Q10" s="17"/>
    </row>
    <row r="11" spans="1:17">
      <c r="A11" s="32" t="s">
        <v>12</v>
      </c>
      <c r="B11" s="33"/>
      <c r="C11" s="33"/>
      <c r="D11" s="33"/>
      <c r="E11" s="33"/>
      <c r="F11" s="33"/>
      <c r="G11" s="33"/>
      <c r="H11" s="33"/>
      <c r="I11" s="33"/>
      <c r="J11" s="33"/>
      <c r="Q11" s="8"/>
    </row>
    <row r="12" spans="1:17">
      <c r="A12" s="47"/>
    </row>
    <row r="14" spans="1:17">
      <c r="A14" s="85" t="s">
        <v>13</v>
      </c>
      <c r="B14" s="8" t="s">
        <v>24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9"/>
    </row>
    <row r="15" spans="1:17">
      <c r="A15" s="85" t="s">
        <v>14</v>
      </c>
      <c r="B15" s="8" t="s">
        <v>108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9"/>
    </row>
    <row r="16" spans="1:17">
      <c r="A16" s="85" t="s">
        <v>15</v>
      </c>
      <c r="B16" s="8" t="s">
        <v>25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9"/>
    </row>
    <row r="17" spans="1:17">
      <c r="A17" s="85" t="s">
        <v>16</v>
      </c>
      <c r="B17" s="8" t="s">
        <v>73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9"/>
    </row>
    <row r="18" spans="1:17">
      <c r="A18" s="85" t="s">
        <v>18</v>
      </c>
      <c r="B18" s="8" t="s">
        <v>80</v>
      </c>
      <c r="H18" s="8"/>
      <c r="I18" s="8"/>
      <c r="J18" s="8"/>
      <c r="K18" s="8"/>
      <c r="L18" s="8"/>
      <c r="M18" s="8"/>
      <c r="N18" s="8"/>
      <c r="O18" s="8"/>
      <c r="P18" s="8"/>
      <c r="Q18" s="19"/>
    </row>
    <row r="19" spans="1:17">
      <c r="A19" s="85" t="s">
        <v>68</v>
      </c>
      <c r="B19" s="8" t="s">
        <v>44</v>
      </c>
      <c r="Q19" s="20"/>
    </row>
    <row r="20" spans="1:17">
      <c r="A20" s="124" t="s">
        <v>17</v>
      </c>
      <c r="B20" s="8" t="s">
        <v>109</v>
      </c>
      <c r="Q20" s="19"/>
    </row>
    <row r="21" spans="1:17">
      <c r="A21" s="85" t="s">
        <v>45</v>
      </c>
      <c r="B21" s="8" t="s">
        <v>110</v>
      </c>
      <c r="Q21" s="19"/>
    </row>
    <row r="22" spans="1:17">
      <c r="A22" s="85" t="s">
        <v>47</v>
      </c>
      <c r="B22" s="8" t="s">
        <v>111</v>
      </c>
      <c r="Q22" s="19"/>
    </row>
    <row r="23" spans="1:17">
      <c r="A23" s="48"/>
      <c r="B23" s="8"/>
      <c r="Q23" s="19"/>
    </row>
    <row r="24" spans="1:17">
      <c r="A24" s="49" t="s">
        <v>19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7">
      <c r="A25" s="47"/>
    </row>
    <row r="26" spans="1:17">
      <c r="A26" s="49" t="s">
        <v>20</v>
      </c>
      <c r="B26" s="33"/>
      <c r="C26" s="33"/>
      <c r="D26" s="33"/>
      <c r="E26" s="33"/>
      <c r="F26" s="33"/>
      <c r="G26" s="33"/>
      <c r="H26" s="33"/>
      <c r="I26" s="33"/>
      <c r="J26" s="33"/>
    </row>
  </sheetData>
  <hyperlinks>
    <hyperlink ref="A26" location="'Kratice i znakovi'!A1" display="KRATICE I ZNAKOVI" xr:uid="{00000000-0004-0000-0000-000000000000}"/>
    <hyperlink ref="A24" location="Metodologija!A1" display="METODOLOGIJA" xr:uid="{00000000-0004-0000-0000-000001000000}"/>
    <hyperlink ref="A16" location="'tab. 2'!A1" display="Tabela 2." xr:uid="{00000000-0004-0000-0000-000002000000}"/>
    <hyperlink ref="A15" location="'graf 1'!A1" display="Graf 1." xr:uid="{00000000-0004-0000-0000-000003000000}"/>
    <hyperlink ref="A14" location="'tab. 1'!A1" display="Tabela 1." xr:uid="{00000000-0004-0000-0000-000004000000}"/>
    <hyperlink ref="A17" location="'tab. 3'!A1" display="Tabela 3." xr:uid="{00000000-0004-0000-0000-000005000000}"/>
    <hyperlink ref="A19" location="'tab. 5'!A1" display="Tabela 5." xr:uid="{00000000-0004-0000-0000-000006000000}"/>
    <hyperlink ref="A21" location="'graf 3.  '!A1" display="Graf 3." xr:uid="{00000000-0004-0000-0000-000008000000}"/>
    <hyperlink ref="A22" location="'graf 4.'!A1" display="Graf 4." xr:uid="{00000000-0004-0000-0000-000009000000}"/>
    <hyperlink ref="A18" location="'tab. 4 '!A1" display="Tabela 4." xr:uid="{00000000-0004-0000-0000-00000A000000}"/>
    <hyperlink ref="A20" location="'graf 2.'!A1" display="Graf 2." xr:uid="{00000000-0004-0000-0000-00000700000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0"/>
  <sheetViews>
    <sheetView showGridLines="0" zoomScaleNormal="100" workbookViewId="0"/>
  </sheetViews>
  <sheetFormatPr defaultRowHeight="12.75"/>
  <cols>
    <col min="1" max="1" width="13.42578125" customWidth="1"/>
    <col min="2" max="4" width="24.42578125" customWidth="1"/>
  </cols>
  <sheetData>
    <row r="1" spans="1:4" s="2" customFormat="1" ht="14.25">
      <c r="A1" s="111"/>
      <c r="B1" s="112" t="s">
        <v>52</v>
      </c>
      <c r="C1" s="112"/>
      <c r="D1" s="112"/>
    </row>
    <row r="2" spans="1:4" s="1" customFormat="1">
      <c r="A2" s="114"/>
      <c r="B2" s="115" t="s">
        <v>53</v>
      </c>
      <c r="C2" s="112"/>
      <c r="D2" s="112"/>
    </row>
    <row r="3" spans="1:4" s="1" customFormat="1" ht="18.75">
      <c r="A3" s="116"/>
      <c r="B3" s="1" t="s">
        <v>85</v>
      </c>
      <c r="C3" s="112"/>
      <c r="D3" s="112"/>
    </row>
    <row r="4" spans="1:4" s="1" customFormat="1">
      <c r="A4" s="117"/>
      <c r="B4" s="1" t="s">
        <v>86</v>
      </c>
      <c r="C4" s="112"/>
      <c r="D4" s="112"/>
    </row>
    <row r="5" spans="1:4" s="88" customFormat="1">
      <c r="A5" s="117"/>
      <c r="B5" s="115" t="s">
        <v>54</v>
      </c>
      <c r="C5" s="112"/>
      <c r="D5" s="112"/>
    </row>
    <row r="6" spans="1:4" s="1" customFormat="1">
      <c r="A6" s="114"/>
      <c r="B6" s="118"/>
      <c r="C6" s="112"/>
      <c r="D6" s="112"/>
    </row>
    <row r="24" spans="5:13">
      <c r="E24" s="97"/>
    </row>
    <row r="25" spans="5:13">
      <c r="E25" s="98"/>
    </row>
    <row r="26" spans="5:13">
      <c r="E26" s="98"/>
    </row>
    <row r="27" spans="5:13">
      <c r="E27" s="98"/>
    </row>
    <row r="28" spans="5:13">
      <c r="E28" s="98"/>
    </row>
    <row r="30" spans="5:13">
      <c r="F30" s="98"/>
      <c r="G30" s="98"/>
      <c r="H30" s="98"/>
      <c r="I30" s="98"/>
      <c r="J30" s="98"/>
      <c r="K30" s="98"/>
      <c r="L30" s="98"/>
      <c r="M30" s="98"/>
    </row>
    <row r="31" spans="5:13">
      <c r="F31" s="98"/>
      <c r="G31" s="98"/>
      <c r="H31" s="98"/>
      <c r="I31" s="98"/>
      <c r="J31" s="98"/>
      <c r="K31" s="98"/>
      <c r="L31" s="98"/>
      <c r="M31" s="98"/>
    </row>
    <row r="32" spans="5:13">
      <c r="F32" s="98"/>
      <c r="G32" s="98"/>
      <c r="H32" s="98"/>
      <c r="I32" s="98"/>
      <c r="J32" s="98"/>
      <c r="K32" s="98"/>
      <c r="L32" s="98"/>
      <c r="M32" s="98"/>
    </row>
    <row r="33" spans="5:16">
      <c r="F33" s="98"/>
      <c r="G33" s="98"/>
      <c r="H33" s="98"/>
      <c r="I33" s="98"/>
      <c r="J33" s="98"/>
      <c r="K33" s="98"/>
      <c r="L33" s="98"/>
      <c r="M33" s="98"/>
    </row>
    <row r="34" spans="5:16">
      <c r="F34" s="98"/>
      <c r="G34" s="98"/>
      <c r="H34" s="98"/>
      <c r="I34" s="98"/>
      <c r="J34" s="98"/>
      <c r="K34" s="98"/>
      <c r="L34" s="98"/>
      <c r="M34" s="98"/>
    </row>
    <row r="35" spans="5:16">
      <c r="E35" s="97"/>
      <c r="F35" s="98"/>
      <c r="G35" s="98"/>
      <c r="H35" s="98"/>
      <c r="I35" s="98"/>
      <c r="J35" s="98"/>
      <c r="K35" s="98"/>
      <c r="L35" s="98"/>
      <c r="M35" s="98"/>
    </row>
    <row r="36" spans="5:16">
      <c r="E36" s="98"/>
      <c r="F36" s="98"/>
      <c r="G36" s="98"/>
      <c r="H36" s="98"/>
      <c r="I36" s="98"/>
      <c r="J36" s="98"/>
      <c r="K36" s="98"/>
      <c r="L36" s="98"/>
      <c r="M36" s="98"/>
    </row>
    <row r="37" spans="5:16">
      <c r="F37" s="98"/>
      <c r="G37" s="98"/>
      <c r="H37" s="98"/>
      <c r="I37" s="98"/>
      <c r="J37" s="98"/>
      <c r="K37" s="98"/>
      <c r="L37" s="98"/>
      <c r="M37" s="98"/>
    </row>
    <row r="38" spans="5:16">
      <c r="F38" s="98"/>
      <c r="G38" s="98"/>
      <c r="H38" s="98"/>
      <c r="I38" s="98"/>
      <c r="J38" s="98"/>
      <c r="K38" s="98"/>
      <c r="L38" s="98"/>
      <c r="M38" s="98"/>
    </row>
    <row r="39" spans="5:16">
      <c r="F39" s="98"/>
      <c r="G39" s="98"/>
      <c r="H39" s="98"/>
      <c r="I39" s="98"/>
      <c r="J39" s="98"/>
      <c r="K39" s="98"/>
      <c r="L39" s="98"/>
      <c r="M39" s="98"/>
    </row>
    <row r="40" spans="5:16">
      <c r="F40" s="98"/>
      <c r="G40" s="98"/>
      <c r="H40" s="98"/>
      <c r="I40" s="98"/>
      <c r="J40" s="98"/>
      <c r="K40" s="98"/>
      <c r="L40" s="98"/>
      <c r="M40" s="98"/>
    </row>
    <row r="43" spans="5:16">
      <c r="F43" s="97"/>
      <c r="G43" s="97"/>
    </row>
    <row r="44" spans="5:16">
      <c r="F44" s="97"/>
      <c r="G44" s="97"/>
    </row>
    <row r="45" spans="5:16">
      <c r="F45" s="97"/>
      <c r="G45" s="90"/>
      <c r="H45" s="98"/>
      <c r="I45" s="119"/>
      <c r="J45" s="119"/>
      <c r="L45" s="97"/>
      <c r="M45" s="98"/>
      <c r="N45" s="98"/>
      <c r="O45" s="119"/>
      <c r="P45" s="119"/>
    </row>
    <row r="46" spans="5:16">
      <c r="F46" s="97"/>
      <c r="G46" s="90"/>
      <c r="H46" s="98"/>
      <c r="I46" s="119"/>
      <c r="J46" s="119"/>
      <c r="L46" s="97"/>
      <c r="M46" s="98"/>
      <c r="N46" s="98"/>
      <c r="O46" s="119"/>
      <c r="P46" s="119"/>
    </row>
    <row r="47" spans="5:16">
      <c r="F47" s="97"/>
      <c r="G47" s="90"/>
      <c r="H47" s="98"/>
      <c r="I47" s="119"/>
      <c r="J47" s="119"/>
      <c r="L47" s="97"/>
      <c r="M47" s="98"/>
      <c r="N47" s="98"/>
      <c r="O47" s="119"/>
      <c r="P47" s="119"/>
    </row>
    <row r="48" spans="5:16">
      <c r="F48" s="97"/>
      <c r="G48" s="90"/>
      <c r="H48" s="98"/>
      <c r="I48" s="119"/>
      <c r="J48" s="119"/>
      <c r="L48" s="97"/>
      <c r="M48" s="98"/>
      <c r="N48" s="98"/>
      <c r="O48" s="119"/>
      <c r="P48" s="119"/>
    </row>
    <row r="49" spans="6:16">
      <c r="F49" s="97"/>
      <c r="G49" s="90"/>
      <c r="H49" s="98"/>
      <c r="I49" s="119"/>
      <c r="J49" s="119"/>
      <c r="K49" s="97"/>
      <c r="L49" s="97"/>
      <c r="M49" s="98"/>
      <c r="N49" s="98"/>
      <c r="O49" s="119"/>
      <c r="P49" s="119"/>
    </row>
    <row r="50" spans="6:16">
      <c r="F50" s="97"/>
      <c r="G50" s="90"/>
      <c r="H50" s="98"/>
      <c r="I50" s="119"/>
      <c r="J50" s="119"/>
      <c r="K50" s="98"/>
      <c r="L50" s="97"/>
      <c r="M50" s="98"/>
      <c r="N50" s="98"/>
      <c r="O50" s="119"/>
      <c r="P50" s="119"/>
    </row>
    <row r="51" spans="6:16">
      <c r="G51" s="90"/>
      <c r="H51" s="90"/>
      <c r="I51" s="119"/>
      <c r="J51" s="119"/>
      <c r="L51" s="97"/>
      <c r="M51" s="90"/>
      <c r="N51" s="90"/>
      <c r="O51" s="119"/>
      <c r="P51" s="119"/>
    </row>
    <row r="52" spans="6:16">
      <c r="G52" s="90"/>
      <c r="H52" s="90"/>
      <c r="I52" s="119"/>
      <c r="J52" s="119"/>
      <c r="L52" s="97"/>
      <c r="M52" s="90"/>
      <c r="N52" s="90"/>
      <c r="O52" s="119"/>
      <c r="P52" s="119"/>
    </row>
    <row r="53" spans="6:16">
      <c r="I53" s="119"/>
      <c r="J53" s="119"/>
      <c r="L53" s="97"/>
      <c r="O53" s="119"/>
      <c r="P53" s="119"/>
    </row>
    <row r="54" spans="6:16">
      <c r="I54" s="119"/>
      <c r="J54" s="119"/>
      <c r="L54" s="97"/>
      <c r="O54" s="119"/>
      <c r="P54" s="119"/>
    </row>
    <row r="57" spans="6:16">
      <c r="F57" s="97"/>
      <c r="G57" s="119"/>
      <c r="H57" s="119"/>
    </row>
    <row r="58" spans="6:16">
      <c r="F58" s="97"/>
      <c r="G58" s="119"/>
      <c r="H58" s="119"/>
    </row>
    <row r="59" spans="6:16">
      <c r="F59" s="97"/>
      <c r="G59" s="119"/>
      <c r="H59" s="119"/>
    </row>
    <row r="60" spans="6:16">
      <c r="F60" s="97"/>
      <c r="G60" s="119"/>
      <c r="H60" s="11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71"/>
  <sheetViews>
    <sheetView showGridLines="0" zoomScaleNormal="100" workbookViewId="0">
      <selection activeCell="D26" sqref="D26"/>
    </sheetView>
  </sheetViews>
  <sheetFormatPr defaultRowHeight="12.75"/>
  <cols>
    <col min="1" max="1" width="104.85546875" customWidth="1"/>
  </cols>
  <sheetData>
    <row r="1" spans="1:1" ht="24.75" customHeight="1">
      <c r="A1" s="34" t="s">
        <v>49</v>
      </c>
    </row>
    <row r="2" spans="1:1" ht="24.75" customHeight="1">
      <c r="A2" s="95" t="s">
        <v>77</v>
      </c>
    </row>
    <row r="3" spans="1:1">
      <c r="A3" s="21"/>
    </row>
    <row r="4" spans="1:1" ht="15">
      <c r="A4" s="38" t="s">
        <v>26</v>
      </c>
    </row>
    <row r="5" spans="1:1" ht="57.75" customHeight="1">
      <c r="A5" s="99" t="s">
        <v>99</v>
      </c>
    </row>
    <row r="6" spans="1:1" ht="56.25" customHeight="1">
      <c r="A6" s="37" t="s">
        <v>118</v>
      </c>
    </row>
    <row r="7" spans="1:1" ht="37.5" customHeight="1">
      <c r="A7" s="38" t="s">
        <v>27</v>
      </c>
    </row>
    <row r="8" spans="1:1" ht="45" customHeight="1">
      <c r="A8" s="37" t="s">
        <v>119</v>
      </c>
    </row>
    <row r="9" spans="1:1" ht="38.25" customHeight="1">
      <c r="A9" s="37" t="s">
        <v>28</v>
      </c>
    </row>
    <row r="10" spans="1:1" ht="30.75" customHeight="1">
      <c r="A10" s="23" t="s">
        <v>98</v>
      </c>
    </row>
    <row r="11" spans="1:1" ht="38.25" customHeight="1">
      <c r="A11" s="96" t="s">
        <v>82</v>
      </c>
    </row>
    <row r="12" spans="1:1" ht="54" customHeight="1">
      <c r="A12" s="37" t="s">
        <v>83</v>
      </c>
    </row>
    <row r="13" spans="1:1" ht="38.25" customHeight="1">
      <c r="A13" s="37" t="s">
        <v>29</v>
      </c>
    </row>
    <row r="14" spans="1:1" ht="8.25" customHeight="1">
      <c r="A14" s="37"/>
    </row>
    <row r="15" spans="1:1" ht="33" customHeight="1">
      <c r="A15" s="37" t="s">
        <v>30</v>
      </c>
    </row>
    <row r="16" spans="1:1" ht="8.25" customHeight="1">
      <c r="A16" s="37"/>
    </row>
    <row r="17" spans="1:1" ht="62.25" customHeight="1">
      <c r="A17" s="37" t="s">
        <v>84</v>
      </c>
    </row>
    <row r="18" spans="1:1" ht="48.75" customHeight="1">
      <c r="A18" s="37" t="s">
        <v>31</v>
      </c>
    </row>
    <row r="19" spans="1:1" ht="7.5" customHeight="1"/>
    <row r="20" spans="1:1" ht="12" customHeight="1">
      <c r="A20" s="30" t="s">
        <v>94</v>
      </c>
    </row>
    <row r="21" spans="1:1" ht="17.25" customHeight="1">
      <c r="A21" s="30" t="s">
        <v>54</v>
      </c>
    </row>
    <row r="22" spans="1:1">
      <c r="A22" s="30" t="s">
        <v>55</v>
      </c>
    </row>
    <row r="23" spans="1:1">
      <c r="A23" s="42" t="s">
        <v>100</v>
      </c>
    </row>
    <row r="24" spans="1:1">
      <c r="A24" s="42" t="s">
        <v>103</v>
      </c>
    </row>
    <row r="25" spans="1:1" ht="17.25" customHeight="1" thickBot="1">
      <c r="A25" s="30" t="s">
        <v>34</v>
      </c>
    </row>
    <row r="26" spans="1:1" ht="13.5" customHeight="1">
      <c r="A26" s="43" t="s">
        <v>35</v>
      </c>
    </row>
    <row r="27" spans="1:1" ht="18.75" customHeight="1"/>
    <row r="28" spans="1:1" ht="7.5" hidden="1" customHeight="1" thickBot="1"/>
    <row r="29" spans="1:1" ht="38.25" customHeight="1"/>
    <row r="30" spans="1:1" ht="7.5" customHeight="1">
      <c r="A30" s="31"/>
    </row>
    <row r="31" spans="1:1" ht="38.25" customHeight="1">
      <c r="A31" s="30"/>
    </row>
    <row r="32" spans="1:1" ht="7.5" customHeight="1">
      <c r="A32" s="22"/>
    </row>
    <row r="33" spans="1:1" ht="27" customHeight="1">
      <c r="A33" s="39"/>
    </row>
    <row r="34" spans="1:1" ht="7.5" customHeight="1"/>
    <row r="35" spans="1:1">
      <c r="A35" s="22"/>
    </row>
    <row r="36" spans="1:1" ht="7.5" customHeight="1">
      <c r="A36" s="22"/>
    </row>
    <row r="37" spans="1:1" ht="38.25" customHeight="1"/>
    <row r="38" spans="1:1" ht="7.5" customHeight="1"/>
    <row r="40" spans="1:1" ht="28.15" customHeight="1"/>
    <row r="41" spans="1:1" ht="28.15" customHeight="1"/>
    <row r="42" spans="1:1" ht="7.5" customHeight="1"/>
    <row r="43" spans="1:1" ht="42.75" customHeight="1"/>
    <row r="71" ht="18" customHeight="1"/>
  </sheetData>
  <hyperlinks>
    <hyperlink ref="A23" r:id="rId1" xr:uid="{00000000-0004-0000-0A00-000000000000}"/>
    <hyperlink ref="A24" r:id="rId2" display="geos@zagreb.hr" xr:uid="{00000000-0004-0000-0A00-000001000000}"/>
  </hyperlinks>
  <pageMargins left="0.7" right="0.7" top="0.75" bottom="0.75" header="0.3" footer="0.3"/>
  <pageSetup paperSize="9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2"/>
  <sheetViews>
    <sheetView showGridLines="0" workbookViewId="0">
      <selection activeCell="B4" sqref="B4"/>
    </sheetView>
  </sheetViews>
  <sheetFormatPr defaultColWidth="7.5703125" defaultRowHeight="12.75"/>
  <cols>
    <col min="1" max="1" width="73.85546875" style="12" customWidth="1"/>
    <col min="2" max="2" width="32.42578125" style="12" customWidth="1"/>
    <col min="3" max="16384" width="7.5703125" style="12"/>
  </cols>
  <sheetData>
    <row r="1" spans="1:4" ht="21" customHeight="1">
      <c r="A1" s="35" t="s">
        <v>21</v>
      </c>
      <c r="B1" s="35" t="s">
        <v>22</v>
      </c>
      <c r="C1" s="36"/>
    </row>
    <row r="2" spans="1:4" ht="15">
      <c r="A2" s="23"/>
      <c r="B2" s="24"/>
    </row>
    <row r="3" spans="1:4" s="8" customFormat="1" ht="15">
      <c r="A3" s="2" t="s">
        <v>78</v>
      </c>
      <c r="B3" s="27" t="s">
        <v>23</v>
      </c>
      <c r="C3" s="26"/>
      <c r="D3" s="26"/>
    </row>
    <row r="4" spans="1:4" s="8" customFormat="1" ht="15">
      <c r="A4" s="46" t="s">
        <v>95</v>
      </c>
      <c r="B4" s="27"/>
      <c r="C4" s="26"/>
      <c r="D4" s="26"/>
    </row>
    <row r="5" spans="1:4" s="28" customFormat="1" ht="14.25">
      <c r="A5" s="46" t="s">
        <v>51</v>
      </c>
      <c r="B5" s="25"/>
      <c r="C5" s="25"/>
    </row>
    <row r="6" spans="1:4" s="28" customFormat="1" ht="14.25">
      <c r="A6" s="46" t="s">
        <v>79</v>
      </c>
      <c r="B6" s="29"/>
      <c r="C6" s="25"/>
      <c r="D6" s="25"/>
    </row>
    <row r="7" spans="1:4" s="28" customFormat="1" ht="14.25">
      <c r="A7" s="2" t="s">
        <v>32</v>
      </c>
      <c r="B7" s="29"/>
      <c r="C7" s="25"/>
      <c r="D7" s="25"/>
    </row>
    <row r="8" spans="1:4" s="28" customFormat="1" ht="14.25">
      <c r="A8" s="2" t="s">
        <v>33</v>
      </c>
      <c r="B8" s="29"/>
      <c r="C8" s="25"/>
      <c r="D8" s="25"/>
    </row>
    <row r="9" spans="1:4" ht="14.25">
      <c r="A9" s="2" t="s">
        <v>46</v>
      </c>
      <c r="B9" s="26"/>
    </row>
    <row r="10" spans="1:4" ht="14.25">
      <c r="B10" s="26"/>
    </row>
    <row r="11" spans="1:4" ht="14.25">
      <c r="B11" s="26"/>
    </row>
    <row r="12" spans="1:4" ht="14.25">
      <c r="A12" s="26"/>
      <c r="B12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showGridLines="0" zoomScaleNormal="100" workbookViewId="0">
      <selection activeCell="L32" sqref="L32"/>
    </sheetView>
  </sheetViews>
  <sheetFormatPr defaultColWidth="9.140625" defaultRowHeight="15"/>
  <cols>
    <col min="1" max="1" width="13.7109375" style="8" customWidth="1"/>
    <col min="2" max="6" width="14.42578125" style="8" customWidth="1"/>
    <col min="7" max="16384" width="9.140625" style="8"/>
  </cols>
  <sheetData>
    <row r="1" spans="1:6" customFormat="1">
      <c r="A1" s="8"/>
      <c r="B1" s="69" t="s">
        <v>52</v>
      </c>
      <c r="C1" s="12"/>
      <c r="D1" s="12"/>
    </row>
    <row r="2" spans="1:6" customFormat="1">
      <c r="A2" s="8"/>
      <c r="B2" s="70" t="s">
        <v>53</v>
      </c>
      <c r="C2" s="12"/>
      <c r="D2" s="12"/>
    </row>
    <row r="3" spans="1:6" customFormat="1" ht="3.75" customHeight="1">
      <c r="A3" s="8"/>
      <c r="B3" s="67"/>
      <c r="C3" s="12"/>
      <c r="D3" s="12"/>
    </row>
    <row r="4" spans="1:6" customFormat="1">
      <c r="A4" s="8"/>
      <c r="B4" s="1" t="s">
        <v>85</v>
      </c>
      <c r="C4" s="12"/>
      <c r="D4" s="12"/>
    </row>
    <row r="5" spans="1:6" customFormat="1">
      <c r="A5" s="8"/>
      <c r="B5" s="1" t="s">
        <v>86</v>
      </c>
      <c r="C5" s="12"/>
      <c r="D5" s="12"/>
    </row>
    <row r="6" spans="1:6" customFormat="1" ht="3.75" customHeight="1">
      <c r="A6" s="8"/>
      <c r="B6" s="68"/>
      <c r="C6" s="12"/>
      <c r="D6" s="12"/>
    </row>
    <row r="7" spans="1:6" customFormat="1">
      <c r="A7" s="8"/>
      <c r="B7" s="70" t="s">
        <v>54</v>
      </c>
      <c r="C7" s="12"/>
      <c r="D7" s="12"/>
    </row>
    <row r="8" spans="1:6" customFormat="1">
      <c r="A8" s="8"/>
      <c r="B8" s="70"/>
      <c r="C8" s="12"/>
      <c r="D8" s="12"/>
    </row>
    <row r="9" spans="1:6" customFormat="1">
      <c r="A9" s="8"/>
      <c r="B9" s="70"/>
      <c r="C9" s="12"/>
      <c r="D9" s="12"/>
    </row>
    <row r="10" spans="1:6" customFormat="1">
      <c r="A10" s="8"/>
      <c r="B10" s="70"/>
      <c r="C10" s="12"/>
      <c r="D10" s="12"/>
    </row>
    <row r="11" spans="1:6" customFormat="1" ht="12.75"/>
    <row r="12" spans="1:6">
      <c r="A12" s="7" t="s">
        <v>7</v>
      </c>
      <c r="B12" s="13"/>
      <c r="C12" s="13"/>
      <c r="D12" s="13"/>
      <c r="E12" s="13"/>
      <c r="F12" s="13"/>
    </row>
    <row r="13" spans="1:6" ht="5.25" customHeight="1" thickBot="1">
      <c r="A13" s="57"/>
      <c r="B13" s="58"/>
      <c r="C13" s="58"/>
      <c r="D13" s="58"/>
      <c r="E13" s="58"/>
      <c r="F13" s="58"/>
    </row>
    <row r="14" spans="1:6" ht="33.75" customHeight="1">
      <c r="A14" s="59"/>
      <c r="B14" s="60" t="s">
        <v>8</v>
      </c>
      <c r="C14" s="60" t="s">
        <v>0</v>
      </c>
      <c r="D14" s="60" t="s">
        <v>1</v>
      </c>
      <c r="E14" s="60" t="s">
        <v>114</v>
      </c>
      <c r="F14" s="106" t="s">
        <v>102</v>
      </c>
    </row>
    <row r="15" spans="1:6" ht="18.75" customHeight="1">
      <c r="A15" s="138" t="s">
        <v>101</v>
      </c>
      <c r="B15" s="120">
        <v>179094688</v>
      </c>
      <c r="C15" s="120">
        <v>121826982</v>
      </c>
      <c r="D15" s="120">
        <v>56019447</v>
      </c>
      <c r="E15" s="120">
        <v>650953</v>
      </c>
      <c r="F15" s="120">
        <v>597306</v>
      </c>
    </row>
    <row r="16" spans="1:6" ht="18.75" customHeight="1">
      <c r="A16" s="65" t="s">
        <v>6</v>
      </c>
      <c r="B16" s="121">
        <v>40589892</v>
      </c>
      <c r="C16" s="122">
        <v>27667332</v>
      </c>
      <c r="D16" s="122">
        <v>12723212</v>
      </c>
      <c r="E16" s="122">
        <v>120643</v>
      </c>
      <c r="F16" s="123">
        <v>78705</v>
      </c>
    </row>
    <row r="17" spans="1:6" ht="18.75" customHeight="1">
      <c r="A17" s="65" t="s">
        <v>5</v>
      </c>
      <c r="B17" s="121">
        <v>41203103</v>
      </c>
      <c r="C17" s="122">
        <v>28023893</v>
      </c>
      <c r="D17" s="122">
        <v>12887537</v>
      </c>
      <c r="E17" s="122">
        <v>148961</v>
      </c>
      <c r="F17" s="123">
        <v>142712</v>
      </c>
    </row>
    <row r="18" spans="1:6" ht="18.75" customHeight="1">
      <c r="A18" s="40" t="s">
        <v>9</v>
      </c>
      <c r="B18" s="121">
        <v>45542307</v>
      </c>
      <c r="C18" s="122">
        <v>30930897</v>
      </c>
      <c r="D18" s="122">
        <v>14224134</v>
      </c>
      <c r="E18" s="122">
        <v>192370</v>
      </c>
      <c r="F18" s="123">
        <v>194906</v>
      </c>
    </row>
    <row r="19" spans="1:6" ht="18.75" customHeight="1">
      <c r="A19" s="65" t="s">
        <v>10</v>
      </c>
      <c r="B19" s="121">
        <v>51759386</v>
      </c>
      <c r="C19" s="122">
        <v>35204860</v>
      </c>
      <c r="D19" s="122">
        <v>16184564</v>
      </c>
      <c r="E19" s="122">
        <v>188979</v>
      </c>
      <c r="F19" s="123">
        <v>180983</v>
      </c>
    </row>
    <row r="20" spans="1:6" ht="18.75" customHeight="1">
      <c r="A20" s="139" t="s">
        <v>104</v>
      </c>
      <c r="B20" s="122"/>
      <c r="C20" s="122"/>
      <c r="D20" s="122"/>
      <c r="E20" s="122"/>
      <c r="F20" s="123"/>
    </row>
    <row r="21" spans="1:6" ht="18.75" customHeight="1">
      <c r="A21" s="65" t="s">
        <v>6</v>
      </c>
      <c r="B21" s="122">
        <v>48882175</v>
      </c>
      <c r="C21" s="122">
        <v>33302438</v>
      </c>
      <c r="D21" s="122">
        <v>15318435</v>
      </c>
      <c r="E21" s="122">
        <v>38857</v>
      </c>
      <c r="F21" s="123">
        <v>222445</v>
      </c>
    </row>
    <row r="22" spans="1:6" ht="18.75" customHeight="1">
      <c r="A22" s="65" t="s">
        <v>5</v>
      </c>
      <c r="B22" s="122">
        <v>51143462</v>
      </c>
      <c r="C22" s="122">
        <v>34917844</v>
      </c>
      <c r="D22" s="122">
        <v>16064552</v>
      </c>
      <c r="E22" s="122" t="s">
        <v>113</v>
      </c>
      <c r="F22" s="123">
        <v>161066</v>
      </c>
    </row>
    <row r="23" spans="1:6" ht="18.75" customHeight="1">
      <c r="A23" s="65" t="s">
        <v>4</v>
      </c>
      <c r="B23" s="122">
        <v>100025637</v>
      </c>
      <c r="C23" s="122">
        <v>68220282</v>
      </c>
      <c r="D23" s="122">
        <v>31382987</v>
      </c>
      <c r="E23" s="122">
        <v>38857</v>
      </c>
      <c r="F23" s="123">
        <v>383511</v>
      </c>
    </row>
    <row r="24" spans="1:6" ht="6.75" customHeight="1">
      <c r="A24" s="65"/>
      <c r="B24" s="66"/>
      <c r="C24" s="66"/>
      <c r="D24" s="66"/>
      <c r="E24" s="66"/>
      <c r="F24" s="66"/>
    </row>
    <row r="25" spans="1:6" ht="19.5" customHeight="1">
      <c r="A25" s="126" t="s">
        <v>116</v>
      </c>
      <c r="B25" s="130"/>
      <c r="C25" s="130"/>
      <c r="D25" s="130"/>
      <c r="E25" s="130"/>
      <c r="F25" s="130"/>
    </row>
    <row r="26" spans="1:6" s="14" customFormat="1" ht="12">
      <c r="A26" s="141" t="s">
        <v>97</v>
      </c>
      <c r="B26" s="141"/>
      <c r="C26" s="141"/>
      <c r="D26" s="141"/>
      <c r="E26" s="141"/>
      <c r="F26" s="141"/>
    </row>
    <row r="27" spans="1:6">
      <c r="B27" s="142"/>
      <c r="C27" s="142"/>
      <c r="D27" s="142"/>
      <c r="E27" s="142"/>
      <c r="F27" s="142"/>
    </row>
  </sheetData>
  <mergeCells count="2">
    <mergeCell ref="A26:F26"/>
    <mergeCell ref="B27:F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showGridLines="0" zoomScaleNormal="100" workbookViewId="0"/>
  </sheetViews>
  <sheetFormatPr defaultColWidth="9.140625" defaultRowHeight="12.75"/>
  <cols>
    <col min="1" max="1" width="12.7109375" style="1" customWidth="1"/>
    <col min="2" max="2" width="32.85546875" style="1" customWidth="1"/>
    <col min="3" max="3" width="34.28515625" style="1" customWidth="1"/>
    <col min="4" max="4" width="10.42578125" style="1" customWidth="1"/>
    <col min="5" max="5" width="2.7109375" style="1" customWidth="1"/>
    <col min="6" max="6" width="7.85546875" style="1" customWidth="1"/>
    <col min="7" max="16384" width="9.140625" style="1"/>
  </cols>
  <sheetData>
    <row r="1" spans="1:4" customFormat="1" ht="15">
      <c r="A1" s="8"/>
      <c r="B1" s="69" t="s">
        <v>52</v>
      </c>
      <c r="C1" s="12"/>
      <c r="D1" s="12"/>
    </row>
    <row r="2" spans="1:4" customFormat="1" ht="15">
      <c r="A2" s="8"/>
      <c r="B2" s="70" t="s">
        <v>53</v>
      </c>
      <c r="C2" s="12"/>
      <c r="D2" s="12"/>
    </row>
    <row r="3" spans="1:4" customFormat="1" ht="3.75" customHeight="1">
      <c r="A3" s="8"/>
      <c r="B3" s="67"/>
      <c r="C3" s="12"/>
      <c r="D3" s="12"/>
    </row>
    <row r="4" spans="1:4" customFormat="1" ht="15">
      <c r="A4" s="8"/>
      <c r="B4" s="1" t="s">
        <v>85</v>
      </c>
      <c r="C4" s="12"/>
      <c r="D4" s="12"/>
    </row>
    <row r="5" spans="1:4" customFormat="1" ht="15" customHeight="1">
      <c r="A5" s="8"/>
      <c r="B5" s="1" t="s">
        <v>86</v>
      </c>
      <c r="C5" s="12"/>
      <c r="D5" s="12"/>
    </row>
    <row r="6" spans="1:4" customFormat="1" ht="3.75" customHeight="1">
      <c r="A6" s="8"/>
      <c r="B6" s="68"/>
      <c r="C6" s="12"/>
      <c r="D6" s="12"/>
    </row>
    <row r="7" spans="1:4" customFormat="1" ht="15" customHeight="1">
      <c r="A7" s="8"/>
      <c r="B7" s="70" t="s">
        <v>54</v>
      </c>
      <c r="C7" s="12"/>
      <c r="D7" s="12"/>
    </row>
    <row r="8" spans="1:4" customFormat="1" ht="13.5" customHeight="1"/>
    <row r="9" spans="1:4" ht="12.75" customHeight="1"/>
    <row r="13" spans="1:4" ht="12.75" customHeight="1"/>
    <row r="14" spans="1:4" ht="13.5" customHeight="1"/>
    <row r="29" spans="1:5" ht="14.25" customHeight="1"/>
    <row r="31" spans="1:5" ht="12.75" customHeight="1">
      <c r="D31" s="125"/>
      <c r="E31" s="125"/>
    </row>
    <row r="32" spans="1:5" ht="15.75" customHeight="1">
      <c r="A32" s="126"/>
      <c r="D32" s="125"/>
      <c r="E32" s="125"/>
    </row>
    <row r="33" spans="2:9" ht="12.75" customHeight="1">
      <c r="D33" s="125"/>
      <c r="E33" s="125"/>
    </row>
    <row r="34" spans="2:9" ht="13.5" customHeight="1">
      <c r="D34" s="125"/>
      <c r="E34" s="125"/>
    </row>
    <row r="35" spans="2:9" ht="12.75" customHeight="1">
      <c r="B35" s="144"/>
      <c r="C35" s="144"/>
    </row>
    <row r="36" spans="2:9" ht="13.5" customHeight="1">
      <c r="B36" s="144"/>
      <c r="C36" s="144"/>
    </row>
    <row r="37" spans="2:9" ht="12.75" customHeight="1">
      <c r="B37" s="144"/>
      <c r="C37" s="144"/>
    </row>
    <row r="38" spans="2:9" ht="13.5" customHeight="1">
      <c r="B38" s="144"/>
      <c r="C38" s="144"/>
    </row>
    <row r="39" spans="2:9" ht="12.75" customHeight="1"/>
    <row r="40" spans="2:9" ht="13.5" customHeight="1"/>
    <row r="43" spans="2:9">
      <c r="G43" s="127"/>
      <c r="I43" s="127"/>
    </row>
    <row r="44" spans="2:9">
      <c r="F44" s="128"/>
      <c r="H44" s="128"/>
    </row>
    <row r="45" spans="2:9" ht="12.75" customHeight="1">
      <c r="F45" s="143"/>
      <c r="H45" s="143"/>
    </row>
    <row r="46" spans="2:9" ht="13.5" customHeight="1">
      <c r="F46" s="143"/>
      <c r="H46" s="143"/>
    </row>
    <row r="47" spans="2:9" ht="12.75" customHeight="1">
      <c r="F47" s="143"/>
      <c r="H47" s="143"/>
    </row>
    <row r="48" spans="2:9" ht="13.5" customHeight="1">
      <c r="F48" s="143"/>
      <c r="H48" s="143"/>
    </row>
    <row r="49" spans="6:8" ht="12.75" customHeight="1">
      <c r="F49" s="143"/>
      <c r="H49" s="143"/>
    </row>
    <row r="50" spans="6:8" ht="13.5" customHeight="1">
      <c r="F50" s="143"/>
      <c r="H50" s="143"/>
    </row>
    <row r="51" spans="6:8" ht="12.75" customHeight="1">
      <c r="F51" s="145"/>
      <c r="H51" s="145"/>
    </row>
    <row r="52" spans="6:8" ht="13.5" customHeight="1">
      <c r="F52" s="145"/>
      <c r="H52" s="145"/>
    </row>
  </sheetData>
  <mergeCells count="9">
    <mergeCell ref="H45:H46"/>
    <mergeCell ref="F45:F46"/>
    <mergeCell ref="B35:C38"/>
    <mergeCell ref="F51:F52"/>
    <mergeCell ref="H51:H52"/>
    <mergeCell ref="F47:F48"/>
    <mergeCell ref="H47:H48"/>
    <mergeCell ref="H49:H50"/>
    <mergeCell ref="F49:F50"/>
  </mergeCells>
  <pageMargins left="0.78740157480314965" right="0.59055118110236227" top="0.98425196850393704" bottom="0.78740157480314965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showGridLines="0" zoomScaleNormal="100" workbookViewId="0">
      <selection activeCell="B32" sqref="B32"/>
    </sheetView>
  </sheetViews>
  <sheetFormatPr defaultColWidth="9.140625" defaultRowHeight="15"/>
  <cols>
    <col min="1" max="1" width="13.7109375" style="8" customWidth="1"/>
    <col min="2" max="2" width="14.7109375" style="8" customWidth="1"/>
    <col min="3" max="3" width="14.28515625" style="8" customWidth="1"/>
    <col min="4" max="6" width="13" style="8" customWidth="1"/>
    <col min="7" max="8" width="9.140625" style="8"/>
    <col min="9" max="9" width="9.140625" style="8" customWidth="1"/>
    <col min="10" max="10" width="15.28515625" style="8" customWidth="1"/>
    <col min="11" max="16384" width="9.140625" style="8"/>
  </cols>
  <sheetData>
    <row r="1" spans="1:7" customFormat="1">
      <c r="A1" s="8"/>
      <c r="B1" s="69" t="s">
        <v>52</v>
      </c>
      <c r="C1" s="12"/>
      <c r="D1" s="12"/>
    </row>
    <row r="2" spans="1:7" customFormat="1">
      <c r="A2" s="8"/>
      <c r="B2" s="70" t="s">
        <v>53</v>
      </c>
      <c r="C2" s="12"/>
      <c r="D2" s="12"/>
    </row>
    <row r="3" spans="1:7" customFormat="1" ht="3.75" customHeight="1">
      <c r="A3" s="8"/>
      <c r="B3" s="67"/>
      <c r="C3" s="12"/>
      <c r="D3" s="12"/>
    </row>
    <row r="4" spans="1:7" customFormat="1">
      <c r="A4" s="8"/>
      <c r="B4" s="1" t="s">
        <v>85</v>
      </c>
      <c r="C4" s="12"/>
      <c r="D4" s="12"/>
    </row>
    <row r="5" spans="1:7" customFormat="1">
      <c r="A5" s="8"/>
      <c r="B5" s="1" t="s">
        <v>86</v>
      </c>
      <c r="C5" s="12"/>
      <c r="D5" s="12"/>
    </row>
    <row r="6" spans="1:7" customFormat="1" ht="3.75" customHeight="1">
      <c r="A6" s="8"/>
      <c r="B6" s="68"/>
      <c r="C6" s="12"/>
      <c r="D6" s="12"/>
    </row>
    <row r="7" spans="1:7" customFormat="1">
      <c r="A7" s="8"/>
      <c r="B7" s="70" t="s">
        <v>54</v>
      </c>
      <c r="C7" s="12"/>
      <c r="D7" s="12"/>
    </row>
    <row r="8" spans="1:7" customFormat="1">
      <c r="A8" s="8"/>
      <c r="B8" s="70"/>
      <c r="C8" s="12"/>
      <c r="D8" s="12"/>
    </row>
    <row r="9" spans="1:7" customFormat="1" ht="12.75"/>
    <row r="10" spans="1:7" ht="17.25">
      <c r="A10" s="7" t="s">
        <v>70</v>
      </c>
      <c r="B10" s="13"/>
      <c r="C10" s="13"/>
      <c r="D10" s="13"/>
      <c r="E10" s="13"/>
      <c r="F10" s="13"/>
      <c r="G10" s="9"/>
    </row>
    <row r="11" spans="1:7" ht="7.5" customHeight="1" thickBot="1">
      <c r="A11" s="57"/>
      <c r="B11" s="58"/>
      <c r="C11" s="58"/>
      <c r="D11" s="58"/>
      <c r="E11" s="58"/>
      <c r="F11" s="58"/>
      <c r="G11" s="9"/>
    </row>
    <row r="12" spans="1:7" ht="33.75" customHeight="1">
      <c r="A12" s="59"/>
      <c r="B12" s="60" t="s">
        <v>8</v>
      </c>
      <c r="C12" s="60" t="s">
        <v>0</v>
      </c>
      <c r="D12" s="60" t="s">
        <v>1</v>
      </c>
      <c r="E12" s="60" t="s">
        <v>115</v>
      </c>
      <c r="F12" s="60" t="s">
        <v>102</v>
      </c>
      <c r="G12" s="10"/>
    </row>
    <row r="13" spans="1:7" ht="17.25" customHeight="1">
      <c r="A13" s="41" t="s">
        <v>104</v>
      </c>
      <c r="B13" s="140"/>
      <c r="C13" s="140"/>
      <c r="D13" s="140"/>
      <c r="E13" s="140"/>
      <c r="F13" s="66"/>
    </row>
    <row r="14" spans="1:7" ht="17.25" customHeight="1">
      <c r="A14" s="40" t="s">
        <v>6</v>
      </c>
      <c r="B14" s="44">
        <v>120.42942858778733</v>
      </c>
      <c r="C14" s="44">
        <v>120.3673632137714</v>
      </c>
      <c r="D14" s="44">
        <v>120.39754583983981</v>
      </c>
      <c r="E14" s="129">
        <v>32.208250789519496</v>
      </c>
      <c r="F14" s="45">
        <v>282.63134489549583</v>
      </c>
    </row>
    <row r="15" spans="1:7" ht="17.25" customHeight="1">
      <c r="A15" s="40" t="s">
        <v>5</v>
      </c>
      <c r="B15" s="44">
        <v>124.12526794401867</v>
      </c>
      <c r="C15" s="44">
        <v>124.60026164102183</v>
      </c>
      <c r="D15" s="44">
        <v>124.65183999083766</v>
      </c>
      <c r="E15" s="129" t="s">
        <v>113</v>
      </c>
      <c r="F15" s="45">
        <v>112.86086664050676</v>
      </c>
    </row>
    <row r="16" spans="1:7" ht="17.25" customHeight="1">
      <c r="A16" s="40" t="s">
        <v>4</v>
      </c>
      <c r="B16" s="44">
        <v>122.29120232117677</v>
      </c>
      <c r="C16" s="44">
        <v>122.49736291489369</v>
      </c>
      <c r="D16" s="44">
        <v>122.53834122539719</v>
      </c>
      <c r="E16" s="44">
        <v>14.412619990801323</v>
      </c>
      <c r="F16" s="44">
        <v>173.2075676212757</v>
      </c>
    </row>
    <row r="17" spans="1:6" ht="5.25" customHeight="1">
      <c r="A17" s="65"/>
      <c r="B17" s="45"/>
      <c r="C17" s="45"/>
      <c r="D17" s="45"/>
      <c r="E17" s="45"/>
      <c r="F17" s="45"/>
    </row>
    <row r="18" spans="1:6" ht="18.75" customHeight="1">
      <c r="A18" s="11" t="s">
        <v>81</v>
      </c>
      <c r="B18" s="45"/>
      <c r="C18" s="45"/>
      <c r="D18" s="45"/>
      <c r="E18" s="45"/>
      <c r="F18" s="45"/>
    </row>
    <row r="19" spans="1:6" ht="13.5" customHeight="1">
      <c r="A19" s="126" t="s">
        <v>117</v>
      </c>
    </row>
    <row r="20" spans="1:6" ht="7.5" customHeight="1">
      <c r="A20" s="105"/>
    </row>
    <row r="21" spans="1:6" s="14" customFormat="1" ht="14.25">
      <c r="B21" s="142" t="s">
        <v>87</v>
      </c>
      <c r="C21" s="142"/>
      <c r="D21" s="142"/>
      <c r="E21" s="142"/>
      <c r="F21" s="142"/>
    </row>
  </sheetData>
  <mergeCells count="1">
    <mergeCell ref="B21:F2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showGridLines="0" zoomScaleNormal="100" workbookViewId="0">
      <selection activeCell="A22" sqref="A22"/>
    </sheetView>
  </sheetViews>
  <sheetFormatPr defaultColWidth="9.140625" defaultRowHeight="15"/>
  <cols>
    <col min="1" max="1" width="15.7109375" style="8" customWidth="1"/>
    <col min="2" max="2" width="17.5703125" style="8" customWidth="1"/>
    <col min="3" max="3" width="14.28515625" style="8" customWidth="1"/>
    <col min="4" max="4" width="22.140625" style="8" customWidth="1"/>
    <col min="5" max="5" width="14.140625" style="8" customWidth="1"/>
    <col min="6" max="7" width="9.140625" style="8"/>
    <col min="8" max="8" width="18.7109375" style="8" customWidth="1"/>
    <col min="9" max="16384" width="9.140625" style="8"/>
  </cols>
  <sheetData>
    <row r="1" spans="1:13" customFormat="1">
      <c r="A1" s="8"/>
      <c r="B1" s="69" t="s">
        <v>52</v>
      </c>
      <c r="C1" s="12"/>
      <c r="D1" s="12"/>
    </row>
    <row r="2" spans="1:13" customFormat="1">
      <c r="A2" s="8"/>
      <c r="B2" s="70" t="s">
        <v>53</v>
      </c>
      <c r="C2" s="12"/>
      <c r="D2" s="12"/>
    </row>
    <row r="3" spans="1:13" customFormat="1" ht="3.75" customHeight="1">
      <c r="A3" s="8"/>
      <c r="B3" s="67"/>
      <c r="C3" s="12"/>
      <c r="D3" s="12"/>
    </row>
    <row r="4" spans="1:13" customFormat="1">
      <c r="A4" s="8"/>
      <c r="B4" s="1" t="s">
        <v>85</v>
      </c>
      <c r="C4" s="12"/>
      <c r="D4" s="12"/>
    </row>
    <row r="5" spans="1:13" customFormat="1">
      <c r="A5" s="8"/>
      <c r="B5" s="1" t="s">
        <v>86</v>
      </c>
      <c r="C5" s="12"/>
      <c r="D5" s="12"/>
    </row>
    <row r="6" spans="1:13" customFormat="1" ht="3.75" customHeight="1">
      <c r="A6" s="8"/>
      <c r="B6" s="68"/>
      <c r="C6" s="12"/>
      <c r="D6" s="12"/>
    </row>
    <row r="7" spans="1:13" customFormat="1">
      <c r="A7" s="8"/>
      <c r="B7" s="70" t="s">
        <v>54</v>
      </c>
      <c r="C7" s="12"/>
      <c r="D7" s="12"/>
      <c r="I7" s="8"/>
      <c r="J7" s="8"/>
      <c r="K7" s="8"/>
      <c r="L7" s="8"/>
      <c r="M7" s="8"/>
    </row>
    <row r="8" spans="1:13" customFormat="1">
      <c r="I8" s="8"/>
      <c r="J8" s="8"/>
      <c r="K8" s="8"/>
      <c r="L8" s="8"/>
      <c r="M8" s="8"/>
    </row>
    <row r="9" spans="1:13" s="1" customFormat="1">
      <c r="A9" s="5"/>
      <c r="B9" s="6"/>
      <c r="C9" s="3"/>
      <c r="D9" s="3"/>
      <c r="E9" s="4"/>
      <c r="F9" s="4"/>
      <c r="G9" s="4"/>
    </row>
    <row r="10" spans="1:13">
      <c r="A10" s="7" t="s">
        <v>71</v>
      </c>
      <c r="B10" s="13"/>
      <c r="C10" s="13"/>
      <c r="D10" s="13"/>
      <c r="F10" s="9"/>
    </row>
    <row r="11" spans="1:13" ht="12.75" customHeight="1" thickBot="1">
      <c r="A11" s="57"/>
      <c r="B11" s="58"/>
      <c r="C11" s="58"/>
      <c r="D11" s="64" t="s">
        <v>93</v>
      </c>
      <c r="F11" s="9"/>
    </row>
    <row r="12" spans="1:13" ht="29.25" customHeight="1">
      <c r="A12" s="63"/>
      <c r="B12" s="149" t="s">
        <v>101</v>
      </c>
      <c r="C12" s="149" t="s">
        <v>104</v>
      </c>
      <c r="D12" s="147" t="s">
        <v>105</v>
      </c>
    </row>
    <row r="13" spans="1:13" ht="24" customHeight="1">
      <c r="A13" s="50"/>
      <c r="B13" s="150"/>
      <c r="C13" s="150"/>
      <c r="D13" s="148"/>
    </row>
    <row r="14" spans="1:13" ht="19.5" customHeight="1">
      <c r="A14" s="72" t="s">
        <v>3</v>
      </c>
      <c r="B14" s="101">
        <f>SUM(B15:B16)</f>
        <v>3699</v>
      </c>
      <c r="C14" s="101">
        <f>SUM(C15:C16)</f>
        <v>3692</v>
      </c>
      <c r="D14" s="103">
        <f>C14/B14*100</f>
        <v>99.810759664774267</v>
      </c>
    </row>
    <row r="15" spans="1:13" ht="19.5" customHeight="1">
      <c r="A15" s="73" t="s">
        <v>11</v>
      </c>
      <c r="B15" s="102">
        <v>1853</v>
      </c>
      <c r="C15" s="102">
        <v>1847</v>
      </c>
      <c r="D15" s="104">
        <f>C15/B15*100</f>
        <v>99.676200755531568</v>
      </c>
    </row>
    <row r="16" spans="1:13" ht="19.5" customHeight="1">
      <c r="A16" s="73" t="s">
        <v>50</v>
      </c>
      <c r="B16" s="102">
        <v>1846</v>
      </c>
      <c r="C16" s="102">
        <v>1845</v>
      </c>
      <c r="D16" s="104">
        <f>C16/B16*100</f>
        <v>99.945828819068254</v>
      </c>
      <c r="G16" s="71"/>
    </row>
    <row r="17" spans="1:8" ht="6.75" customHeight="1">
      <c r="A17" s="73"/>
      <c r="B17" s="52"/>
      <c r="C17" s="52"/>
      <c r="D17" s="74"/>
      <c r="G17" s="71"/>
    </row>
    <row r="18" spans="1:8" ht="57" customHeight="1">
      <c r="A18" s="151" t="s">
        <v>69</v>
      </c>
      <c r="B18" s="151"/>
      <c r="C18" s="151"/>
      <c r="D18" s="151"/>
      <c r="E18" s="100"/>
      <c r="F18" s="100"/>
      <c r="G18" s="100"/>
      <c r="H18" s="100"/>
    </row>
    <row r="19" spans="1:8" s="100" customFormat="1" ht="3.75" customHeight="1">
      <c r="A19" s="100" t="s">
        <v>96</v>
      </c>
    </row>
    <row r="20" spans="1:8" s="100" customFormat="1" ht="35.25" customHeight="1">
      <c r="A20" s="146" t="s">
        <v>97</v>
      </c>
      <c r="B20" s="146"/>
      <c r="C20" s="146"/>
      <c r="D20" s="146"/>
    </row>
  </sheetData>
  <mergeCells count="5">
    <mergeCell ref="A20:D20"/>
    <mergeCell ref="D12:D13"/>
    <mergeCell ref="B12:B13"/>
    <mergeCell ref="C12:C13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showGridLines="0" zoomScaleNormal="100" workbookViewId="0"/>
  </sheetViews>
  <sheetFormatPr defaultRowHeight="12.75"/>
  <cols>
    <col min="1" max="1" width="32.140625" customWidth="1"/>
    <col min="2" max="3" width="13" customWidth="1"/>
    <col min="4" max="4" width="16.7109375" customWidth="1"/>
  </cols>
  <sheetData>
    <row r="1" spans="1:4">
      <c r="A1" s="69" t="s">
        <v>64</v>
      </c>
      <c r="B1" s="12"/>
    </row>
    <row r="2" spans="1:4">
      <c r="A2" s="70" t="s">
        <v>65</v>
      </c>
      <c r="B2" s="12"/>
    </row>
    <row r="3" spans="1:4" ht="3.75" customHeight="1">
      <c r="A3" s="67"/>
      <c r="B3" s="12"/>
    </row>
    <row r="4" spans="1:4">
      <c r="A4" s="1" t="s">
        <v>88</v>
      </c>
      <c r="B4" s="12"/>
    </row>
    <row r="5" spans="1:4">
      <c r="A5" s="1" t="s">
        <v>89</v>
      </c>
      <c r="B5" s="12"/>
    </row>
    <row r="6" spans="1:4" ht="3.75" customHeight="1">
      <c r="A6" s="68"/>
      <c r="B6" s="12"/>
    </row>
    <row r="7" spans="1:4">
      <c r="A7" s="70" t="s">
        <v>66</v>
      </c>
      <c r="B7" s="12"/>
    </row>
    <row r="9" spans="1:4" ht="18" customHeight="1" thickBot="1">
      <c r="A9" s="152" t="s">
        <v>72</v>
      </c>
      <c r="B9" s="152"/>
      <c r="C9" s="152"/>
      <c r="D9" s="76"/>
    </row>
    <row r="10" spans="1:4" ht="22.5" customHeight="1">
      <c r="A10" s="78"/>
      <c r="B10" s="153" t="s">
        <v>56</v>
      </c>
      <c r="C10" s="154"/>
      <c r="D10" s="155" t="s">
        <v>107</v>
      </c>
    </row>
    <row r="11" spans="1:4" ht="27.75" customHeight="1">
      <c r="A11" s="84"/>
      <c r="B11" s="86" t="s">
        <v>101</v>
      </c>
      <c r="C11" s="87" t="s">
        <v>104</v>
      </c>
      <c r="D11" s="156"/>
    </row>
    <row r="12" spans="1:4" ht="3.75" customHeight="1">
      <c r="A12" s="92"/>
      <c r="B12" s="137"/>
      <c r="C12" s="137"/>
      <c r="D12" s="77"/>
    </row>
    <row r="13" spans="1:4" ht="17.25" customHeight="1">
      <c r="A13" s="82" t="s">
        <v>57</v>
      </c>
      <c r="B13" s="80">
        <v>8498</v>
      </c>
      <c r="C13" s="80">
        <v>8132</v>
      </c>
      <c r="D13" s="110">
        <v>95.693104259825844</v>
      </c>
    </row>
    <row r="14" spans="1:4" ht="15.75" customHeight="1">
      <c r="A14" s="73" t="s">
        <v>58</v>
      </c>
      <c r="B14" s="81">
        <v>7340</v>
      </c>
      <c r="C14" s="81">
        <v>6843</v>
      </c>
      <c r="D14" s="108">
        <v>93.228882833787466</v>
      </c>
    </row>
    <row r="15" spans="1:4" ht="15.75" customHeight="1">
      <c r="A15" s="73" t="s">
        <v>59</v>
      </c>
      <c r="B15" s="81">
        <v>1157</v>
      </c>
      <c r="C15" s="81">
        <v>1289</v>
      </c>
      <c r="D15" s="108">
        <v>111.40881590319793</v>
      </c>
    </row>
    <row r="16" spans="1:4" ht="15">
      <c r="A16" s="83" t="s">
        <v>60</v>
      </c>
      <c r="B16" s="81">
        <v>401</v>
      </c>
      <c r="C16" s="107">
        <v>332</v>
      </c>
      <c r="D16" s="109">
        <v>82.793017456359095</v>
      </c>
    </row>
    <row r="17" spans="1:4" ht="15">
      <c r="A17" s="83" t="s">
        <v>61</v>
      </c>
      <c r="B17" s="81">
        <v>321</v>
      </c>
      <c r="C17" s="107">
        <v>548</v>
      </c>
      <c r="D17" s="109">
        <v>170.71651090342678</v>
      </c>
    </row>
    <row r="18" spans="1:4" ht="15">
      <c r="A18" s="83" t="s">
        <v>62</v>
      </c>
      <c r="B18" s="81">
        <v>436</v>
      </c>
      <c r="C18" s="107">
        <v>409</v>
      </c>
      <c r="D18" s="109">
        <v>93.807339449541288</v>
      </c>
    </row>
    <row r="19" spans="1:4" ht="17.25" customHeight="1">
      <c r="A19" s="82" t="s">
        <v>63</v>
      </c>
      <c r="B19" s="80">
        <v>1343</v>
      </c>
      <c r="C19" s="80">
        <v>1253</v>
      </c>
      <c r="D19" s="110">
        <v>93.298585256887563</v>
      </c>
    </row>
    <row r="20" spans="1:4" ht="15.75" customHeight="1">
      <c r="A20" s="73" t="s">
        <v>58</v>
      </c>
      <c r="B20" s="81">
        <v>471</v>
      </c>
      <c r="C20" s="107">
        <v>401</v>
      </c>
      <c r="D20" s="109">
        <v>85.13800424628451</v>
      </c>
    </row>
    <row r="21" spans="1:4" ht="15.75" customHeight="1">
      <c r="A21" s="73" t="s">
        <v>59</v>
      </c>
      <c r="B21" s="81">
        <v>872</v>
      </c>
      <c r="C21" s="107">
        <v>852</v>
      </c>
      <c r="D21" s="109">
        <v>97.706422018348633</v>
      </c>
    </row>
    <row r="22" spans="1:4" ht="15">
      <c r="A22" s="83" t="s">
        <v>60</v>
      </c>
      <c r="B22" s="81">
        <v>333</v>
      </c>
      <c r="C22" s="107">
        <v>233</v>
      </c>
      <c r="D22" s="134">
        <v>69.969969969969966</v>
      </c>
    </row>
    <row r="23" spans="1:4" ht="15">
      <c r="A23" s="83" t="s">
        <v>61</v>
      </c>
      <c r="B23" s="81">
        <v>208</v>
      </c>
      <c r="C23" s="107">
        <v>323</v>
      </c>
      <c r="D23" s="109">
        <v>155.28846153846155</v>
      </c>
    </row>
    <row r="24" spans="1:4" ht="15">
      <c r="A24" s="83" t="s">
        <v>62</v>
      </c>
      <c r="B24" s="81">
        <v>331</v>
      </c>
      <c r="C24" s="107">
        <v>296</v>
      </c>
      <c r="D24" s="109">
        <v>89.42598187311178</v>
      </c>
    </row>
    <row r="25" spans="1:4" ht="6.75" customHeight="1">
      <c r="A25" s="79"/>
      <c r="B25" s="81"/>
      <c r="C25" s="81"/>
      <c r="D25" s="51"/>
    </row>
    <row r="26" spans="1:4">
      <c r="D26" s="75" t="s">
        <v>92</v>
      </c>
    </row>
    <row r="27" spans="1:4" ht="14.25" customHeight="1"/>
    <row r="30" spans="1:4" ht="15">
      <c r="B30" s="131"/>
      <c r="C30" s="133"/>
    </row>
    <row r="31" spans="1:4" ht="15">
      <c r="B31" s="132"/>
    </row>
    <row r="32" spans="1:4" ht="15">
      <c r="D32" s="109"/>
    </row>
  </sheetData>
  <mergeCells count="3">
    <mergeCell ref="A9:C9"/>
    <mergeCell ref="B10:C10"/>
    <mergeCell ref="D10:D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5"/>
  <sheetViews>
    <sheetView showGridLines="0" zoomScaleNormal="100" workbookViewId="0"/>
  </sheetViews>
  <sheetFormatPr defaultRowHeight="12.75"/>
  <cols>
    <col min="1" max="1" width="22.85546875" customWidth="1"/>
    <col min="2" max="2" width="10.7109375" customWidth="1"/>
    <col min="3" max="4" width="12" customWidth="1"/>
    <col min="5" max="5" width="15.42578125" customWidth="1"/>
  </cols>
  <sheetData>
    <row r="1" spans="1:5">
      <c r="A1" s="69" t="s">
        <v>64</v>
      </c>
      <c r="B1" s="12"/>
    </row>
    <row r="2" spans="1:5">
      <c r="A2" s="70" t="s">
        <v>65</v>
      </c>
      <c r="B2" s="12"/>
    </row>
    <row r="3" spans="1:5" ht="3.75" customHeight="1">
      <c r="A3" s="67"/>
      <c r="B3" s="12"/>
    </row>
    <row r="4" spans="1:5">
      <c r="A4" s="1" t="s">
        <v>88</v>
      </c>
      <c r="B4" s="12"/>
    </row>
    <row r="5" spans="1:5">
      <c r="A5" s="1" t="s">
        <v>89</v>
      </c>
      <c r="B5" s="12"/>
    </row>
    <row r="6" spans="1:5" ht="3.75" customHeight="1">
      <c r="A6" s="68"/>
      <c r="B6" s="12"/>
    </row>
    <row r="7" spans="1:5">
      <c r="A7" s="70" t="s">
        <v>66</v>
      </c>
      <c r="B7" s="12"/>
    </row>
    <row r="9" spans="1:5" s="8" customFormat="1" ht="15">
      <c r="A9" s="7"/>
      <c r="B9" s="13"/>
      <c r="C9" s="13"/>
      <c r="D9" s="13"/>
    </row>
    <row r="10" spans="1:5" ht="15">
      <c r="A10" s="8" t="s">
        <v>67</v>
      </c>
    </row>
    <row r="11" spans="1:5" ht="6.75" customHeight="1" thickBot="1">
      <c r="A11" s="62"/>
      <c r="B11" s="62"/>
      <c r="C11" s="62"/>
      <c r="D11" s="62"/>
      <c r="E11" s="62"/>
    </row>
    <row r="12" spans="1:5" ht="20.25" customHeight="1">
      <c r="A12" s="157"/>
      <c r="B12" s="159" t="s">
        <v>36</v>
      </c>
      <c r="C12" s="161" t="s">
        <v>4</v>
      </c>
      <c r="D12" s="162"/>
      <c r="E12" s="61" t="s">
        <v>2</v>
      </c>
    </row>
    <row r="13" spans="1:5" ht="13.9" customHeight="1">
      <c r="A13" s="158"/>
      <c r="B13" s="159"/>
      <c r="C13" s="161"/>
      <c r="D13" s="162"/>
      <c r="E13" s="163" t="s">
        <v>106</v>
      </c>
    </row>
    <row r="14" spans="1:5" ht="27.6" customHeight="1">
      <c r="A14" s="93"/>
      <c r="B14" s="160"/>
      <c r="C14" s="53" t="s">
        <v>101</v>
      </c>
      <c r="D14" s="53" t="s">
        <v>104</v>
      </c>
      <c r="E14" s="164"/>
    </row>
    <row r="15" spans="1:5" ht="22.5" customHeight="1">
      <c r="A15" s="56" t="s">
        <v>37</v>
      </c>
      <c r="B15" s="54" t="s">
        <v>38</v>
      </c>
      <c r="C15" s="89">
        <v>23797</v>
      </c>
      <c r="D15" s="135">
        <v>24938</v>
      </c>
      <c r="E15" s="94">
        <v>104.7947220237845</v>
      </c>
    </row>
    <row r="16" spans="1:5" ht="22.5" customHeight="1">
      <c r="A16" s="55" t="s">
        <v>41</v>
      </c>
      <c r="B16" s="54" t="s">
        <v>39</v>
      </c>
      <c r="C16" s="89">
        <v>1958</v>
      </c>
      <c r="D16" s="136">
        <v>2136</v>
      </c>
      <c r="E16" s="94">
        <v>109.09090909090908</v>
      </c>
    </row>
    <row r="17" spans="1:5" ht="22.5" customHeight="1">
      <c r="A17" s="55" t="s">
        <v>48</v>
      </c>
      <c r="B17" s="54" t="s">
        <v>39</v>
      </c>
      <c r="C17" s="89">
        <v>195</v>
      </c>
      <c r="D17" s="136">
        <v>206</v>
      </c>
      <c r="E17" s="94">
        <v>105.64102564102565</v>
      </c>
    </row>
    <row r="18" spans="1:5" ht="22.5" customHeight="1">
      <c r="A18" s="55" t="s">
        <v>43</v>
      </c>
      <c r="B18" s="54" t="s">
        <v>39</v>
      </c>
      <c r="C18" s="89">
        <v>1764</v>
      </c>
      <c r="D18" s="136">
        <v>1930</v>
      </c>
      <c r="E18" s="94">
        <v>109.41043083900226</v>
      </c>
    </row>
    <row r="19" spans="1:5" ht="22.5" customHeight="1">
      <c r="A19" s="55" t="s">
        <v>42</v>
      </c>
      <c r="B19" s="54" t="s">
        <v>40</v>
      </c>
      <c r="C19" s="89">
        <v>5235</v>
      </c>
      <c r="D19" s="136">
        <v>4637</v>
      </c>
      <c r="E19" s="94">
        <v>88.576886341929324</v>
      </c>
    </row>
    <row r="20" spans="1:5" ht="22.5" customHeight="1">
      <c r="A20" s="55" t="s">
        <v>48</v>
      </c>
      <c r="B20" s="54" t="s">
        <v>40</v>
      </c>
      <c r="C20" s="89">
        <v>35</v>
      </c>
      <c r="D20" s="136">
        <v>30</v>
      </c>
      <c r="E20" s="94">
        <v>85.7</v>
      </c>
    </row>
    <row r="21" spans="1:5" ht="23.25" customHeight="1">
      <c r="A21" s="55" t="s">
        <v>43</v>
      </c>
      <c r="B21" s="54" t="s">
        <v>40</v>
      </c>
      <c r="C21" s="89">
        <v>5200</v>
      </c>
      <c r="D21" s="136">
        <v>4607</v>
      </c>
      <c r="E21" s="94">
        <v>88.59615384615384</v>
      </c>
    </row>
    <row r="23" spans="1:5">
      <c r="A23" s="165" t="s">
        <v>92</v>
      </c>
      <c r="B23" s="165"/>
      <c r="C23" s="165"/>
      <c r="D23" s="165"/>
      <c r="E23" s="165"/>
    </row>
    <row r="25" spans="1:5" ht="14.25">
      <c r="E25" s="91"/>
    </row>
  </sheetData>
  <mergeCells count="5">
    <mergeCell ref="A12:A13"/>
    <mergeCell ref="B12:B14"/>
    <mergeCell ref="C12:D13"/>
    <mergeCell ref="E13:E14"/>
    <mergeCell ref="A23:E2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showGridLines="0" zoomScaleNormal="100" workbookViewId="0">
      <selection activeCell="G23" sqref="G23"/>
    </sheetView>
  </sheetViews>
  <sheetFormatPr defaultColWidth="9.140625" defaultRowHeight="12.75"/>
  <cols>
    <col min="1" max="1" width="12.140625" style="1" customWidth="1"/>
    <col min="2" max="2" width="32.85546875" style="1" customWidth="1"/>
    <col min="3" max="3" width="34.28515625" style="1" customWidth="1"/>
    <col min="4" max="4" width="10.42578125" style="1" customWidth="1"/>
    <col min="5" max="5" width="10" style="1" customWidth="1"/>
    <col min="6" max="16384" width="9.140625" style="1"/>
  </cols>
  <sheetData>
    <row r="1" spans="1:5" s="2" customFormat="1" ht="14.25">
      <c r="A1" s="111"/>
      <c r="B1" s="112" t="s">
        <v>74</v>
      </c>
      <c r="C1" s="112"/>
      <c r="D1" s="112"/>
      <c r="E1" s="112"/>
    </row>
    <row r="2" spans="1:5">
      <c r="A2" s="114"/>
      <c r="B2" s="115" t="s">
        <v>75</v>
      </c>
      <c r="C2" s="112"/>
      <c r="D2" s="112"/>
      <c r="E2" s="112"/>
    </row>
    <row r="3" spans="1:5" ht="18.75">
      <c r="A3" s="116"/>
      <c r="B3" s="12" t="s">
        <v>90</v>
      </c>
      <c r="C3" s="112"/>
      <c r="D3" s="112"/>
      <c r="E3" s="112"/>
    </row>
    <row r="4" spans="1:5">
      <c r="A4" s="117"/>
      <c r="B4" s="12" t="s">
        <v>91</v>
      </c>
      <c r="C4" s="112"/>
      <c r="D4" s="112"/>
      <c r="E4" s="112"/>
    </row>
    <row r="5" spans="1:5" s="88" customFormat="1">
      <c r="A5" s="117"/>
      <c r="B5" s="115" t="s">
        <v>76</v>
      </c>
      <c r="C5" s="112"/>
      <c r="D5" s="112"/>
      <c r="E5" s="112"/>
    </row>
    <row r="6" spans="1:5" ht="15">
      <c r="A6" s="114"/>
      <c r="B6" s="118"/>
      <c r="C6" s="112"/>
      <c r="D6" s="112"/>
      <c r="E6" s="113"/>
    </row>
    <row r="7" spans="1:5" ht="15">
      <c r="A7" s="114"/>
      <c r="B7" s="115"/>
      <c r="C7" s="112"/>
      <c r="D7" s="112"/>
      <c r="E7" s="113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"/>
  <sheetViews>
    <sheetView showGridLines="0" zoomScaleNormal="100" workbookViewId="0"/>
  </sheetViews>
  <sheetFormatPr defaultColWidth="9.140625" defaultRowHeight="12.75"/>
  <cols>
    <col min="1" max="1" width="12.140625" style="1" customWidth="1"/>
    <col min="2" max="2" width="32.85546875" style="1" customWidth="1"/>
    <col min="3" max="3" width="34.28515625" style="1" customWidth="1"/>
    <col min="4" max="4" width="10.42578125" style="1" customWidth="1"/>
    <col min="5" max="16384" width="9.140625" style="1"/>
  </cols>
  <sheetData>
    <row r="1" spans="1:4" s="2" customFormat="1" ht="14.25">
      <c r="A1" s="111"/>
      <c r="B1" s="112" t="s">
        <v>74</v>
      </c>
      <c r="C1" s="112"/>
      <c r="D1" s="112"/>
    </row>
    <row r="2" spans="1:4">
      <c r="A2" s="114"/>
      <c r="B2" s="115" t="s">
        <v>75</v>
      </c>
      <c r="C2" s="112"/>
      <c r="D2" s="112"/>
    </row>
    <row r="3" spans="1:4" ht="18.75">
      <c r="A3" s="116"/>
      <c r="B3" s="12" t="s">
        <v>90</v>
      </c>
      <c r="C3" s="112"/>
      <c r="D3" s="112"/>
    </row>
    <row r="4" spans="1:4">
      <c r="A4" s="117"/>
      <c r="B4" s="12" t="s">
        <v>91</v>
      </c>
      <c r="C4" s="112"/>
      <c r="D4" s="112"/>
    </row>
    <row r="5" spans="1:4" s="88" customFormat="1">
      <c r="A5" s="117"/>
      <c r="B5" s="115" t="s">
        <v>76</v>
      </c>
      <c r="C5" s="112"/>
      <c r="D5" s="112"/>
    </row>
    <row r="6" spans="1:4">
      <c r="A6" s="114"/>
      <c r="B6" s="118"/>
      <c r="C6" s="112"/>
      <c r="D6" s="112"/>
    </row>
    <row r="7" spans="1:4">
      <c r="A7" s="114"/>
      <c r="B7" s="115"/>
      <c r="C7" s="112"/>
      <c r="D7" s="11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Sadržaj</vt:lpstr>
      <vt:lpstr>tab. 1</vt:lpstr>
      <vt:lpstr>graf 1</vt:lpstr>
      <vt:lpstr>tab. 2</vt:lpstr>
      <vt:lpstr>tab. 3</vt:lpstr>
      <vt:lpstr>tab. 4 </vt:lpstr>
      <vt:lpstr>tab. 5</vt:lpstr>
      <vt:lpstr>graf 2.</vt:lpstr>
      <vt:lpstr>graf 3.  </vt:lpstr>
      <vt:lpstr>graf 4.</vt:lpstr>
      <vt:lpstr>Metodologija</vt:lpstr>
      <vt:lpstr>Kratice i znakovi</vt:lpstr>
      <vt:lpstr>'graf 2.'!Print_Area</vt:lpstr>
      <vt:lpstr>'Kratice i znakovi'!Print_Area</vt:lpstr>
      <vt:lpstr>'tab. 1'!Print_Area</vt:lpstr>
      <vt:lpstr>'tab. 4 '!Print_Area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Tomislav Pejaković</cp:lastModifiedBy>
  <cp:lastPrinted>2025-09-18T07:13:35Z</cp:lastPrinted>
  <dcterms:created xsi:type="dcterms:W3CDTF">1999-06-09T13:28:25Z</dcterms:created>
  <dcterms:modified xsi:type="dcterms:W3CDTF">2025-09-18T07:27:59Z</dcterms:modified>
</cp:coreProperties>
</file>